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D:\Google雲端硬碟-觸角\002-專案服務\01-Fire Risk Assessment\03-專案報告\04-熙特爾新能源-高雄協和案\05-風險緩解B\"/>
    </mc:Choice>
  </mc:AlternateContent>
  <xr:revisionPtr revIDLastSave="0" documentId="13_ncr:1_{D0F1C0DB-9E24-4C5C-9058-FD31704A0CC7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機率輸入" sheetId="1" r:id="rId1"/>
    <sheet name="轉換" sheetId="2" state="hidden" r:id="rId2"/>
    <sheet name="總表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1" i="2" l="1"/>
  <c r="B20" i="2"/>
  <c r="B18" i="2"/>
  <c r="B17" i="2"/>
  <c r="B14" i="2"/>
  <c r="B13" i="2"/>
  <c r="B12" i="2"/>
  <c r="B10" i="2"/>
  <c r="B8" i="2"/>
  <c r="B7" i="2"/>
  <c r="B6" i="2"/>
  <c r="B5" i="2"/>
  <c r="B4" i="2"/>
  <c r="B2" i="2"/>
  <c r="D12" i="1"/>
  <c r="D11" i="1"/>
  <c r="B19" i="2" s="1"/>
  <c r="D10" i="1"/>
  <c r="B16" i="2" s="1"/>
  <c r="D9" i="1"/>
  <c r="B15" i="2" s="1"/>
  <c r="D8" i="1"/>
  <c r="D7" i="1"/>
  <c r="B11" i="2" s="1"/>
  <c r="D6" i="1"/>
  <c r="B9" i="2" s="1"/>
  <c r="D5" i="1"/>
  <c r="D4" i="1"/>
  <c r="D3" i="1"/>
  <c r="B3" i="2" s="1"/>
</calcChain>
</file>

<file path=xl/sharedStrings.xml><?xml version="1.0" encoding="utf-8"?>
<sst xmlns="http://schemas.openxmlformats.org/spreadsheetml/2006/main" count="709" uniqueCount="370">
  <si>
    <t>初值</t>
  </si>
  <si>
    <t>Cass</t>
  </si>
  <si>
    <t>項目</t>
  </si>
  <si>
    <t>機率</t>
  </si>
  <si>
    <t>BMS正常偵測並顯示電氣訊號異常</t>
  </si>
  <si>
    <t>BMS無電氣訊號異常</t>
  </si>
  <si>
    <t>BESS可正常進行緊急關斷</t>
  </si>
  <si>
    <t>BESS未緊急關閉</t>
  </si>
  <si>
    <t>防止熱失控的發生</t>
  </si>
  <si>
    <t>無防止熱失控</t>
  </si>
  <si>
    <t>通風設備正常啟動</t>
  </si>
  <si>
    <t>通風設備未啟動</t>
  </si>
  <si>
    <t>限制並防止電池熱傳播</t>
  </si>
  <si>
    <t>無限制電池熱傳播</t>
  </si>
  <si>
    <t>限制並防止模組熱傳播</t>
  </si>
  <si>
    <t>無限制模組熱傳播</t>
  </si>
  <si>
    <t>限制並防止電池櫃熱傳播</t>
  </si>
  <si>
    <t>無限制電池櫃熱傳播</t>
  </si>
  <si>
    <t>未因爆燃現象而造成儲能櫃結構損壞或人員危害現象</t>
  </si>
  <si>
    <t>易燃氣體爆燃</t>
  </si>
  <si>
    <t>自動撒水滅火系統啟動放水</t>
  </si>
  <si>
    <t>自動噴水滅火系統未啟動</t>
  </si>
  <si>
    <t>周圍建築及設施無火災隱患</t>
  </si>
  <si>
    <t>周圍建築物火災隱患</t>
  </si>
  <si>
    <t>發生率</t>
  </si>
  <si>
    <t>轉換</t>
  </si>
  <si>
    <t>BMS電氣訊號異常</t>
  </si>
  <si>
    <t>BESS緊急關斷</t>
  </si>
  <si>
    <t>防止熱失控</t>
  </si>
  <si>
    <t>通風設備啟動</t>
  </si>
  <si>
    <t>限制電池熱傳播</t>
  </si>
  <si>
    <t>限制模組熱傳播</t>
  </si>
  <si>
    <t>限制電池櫃熱傳播</t>
  </si>
  <si>
    <t>易燃氣體不爆燃</t>
  </si>
  <si>
    <t>自動噴水滅火系統啟動</t>
  </si>
  <si>
    <t>周圍建築物無火災隱患</t>
  </si>
  <si>
    <t>調查量表
Survey Scale</t>
  </si>
  <si>
    <t>成功次要素
Success Sub-Factor, SSF</t>
  </si>
  <si>
    <t>成功主要素
Success Main-Factor, SMF</t>
  </si>
  <si>
    <t>防護層 Layer of Protection
(防禦 Defense)</t>
  </si>
  <si>
    <t>調查問項</t>
  </si>
  <si>
    <t>分項分數</t>
  </si>
  <si>
    <t>勾選組合</t>
  </si>
  <si>
    <t>得分</t>
  </si>
  <si>
    <t>編碼</t>
  </si>
  <si>
    <t>說明</t>
  </si>
  <si>
    <t>D01-01</t>
  </si>
  <si>
    <t>BMS通過Test Report - IEC 60730-1 - Annex H測試</t>
  </si>
  <si>
    <t>SSF01-1-1</t>
  </si>
  <si>
    <t>電芯過溫可被BMS TSensor正確偵測</t>
  </si>
  <si>
    <t>SMF01-1</t>
  </si>
  <si>
    <t>感知元件作動(電壓、電流、電阻、溫度)</t>
  </si>
  <si>
    <t>D01</t>
  </si>
  <si>
    <t>D01-02</t>
  </si>
  <si>
    <t>電芯溫度訊號有持續傳送至BMS</t>
  </si>
  <si>
    <t>D01-03</t>
  </si>
  <si>
    <t>異常狀況設定值符合原廠規定</t>
  </si>
  <si>
    <t>SSF01-1-2</t>
  </si>
  <si>
    <t>設備閾值正確</t>
  </si>
  <si>
    <t>D01-04</t>
  </si>
  <si>
    <t>歷史紀錄保存完整</t>
  </si>
  <si>
    <t>D01-05</t>
  </si>
  <si>
    <t>異常訊號偵測隔離需權限登入</t>
  </si>
  <si>
    <t>SSF01-1-3</t>
  </si>
  <si>
    <t>設備未隔離</t>
  </si>
  <si>
    <t>D01-06</t>
  </si>
  <si>
    <t>異常偵測隔離會發出警示</t>
  </si>
  <si>
    <t>D01-07</t>
  </si>
  <si>
    <t>BMS和EMS採取雙備援傳輸方式</t>
  </si>
  <si>
    <t>SSF01-2-1</t>
  </si>
  <si>
    <t>EMS正確接收</t>
  </si>
  <si>
    <t>SMF01-2</t>
  </si>
  <si>
    <t>異常訊號發佈</t>
  </si>
  <si>
    <t>D01-08</t>
  </si>
  <si>
    <t>BMS和EMS傳輸不易受火害損壞</t>
  </si>
  <si>
    <t>D01-09</t>
  </si>
  <si>
    <t>異常訊號發佈隔離需權限登入</t>
  </si>
  <si>
    <t>SSF01-2-2</t>
  </si>
  <si>
    <t>訊號發佈未隔離</t>
  </si>
  <si>
    <t>D01-10</t>
  </si>
  <si>
    <t>異常發佈隔離會發出警示</t>
  </si>
  <si>
    <t>D02-01</t>
  </si>
  <si>
    <t>儲能空間與PCS訊號具斷線檢出功能</t>
  </si>
  <si>
    <t>SSF02-1-1</t>
  </si>
  <si>
    <t>訊號傳輸未中斷</t>
  </si>
  <si>
    <t>SMF02-1</t>
  </si>
  <si>
    <t>PCS接收訊號</t>
  </si>
  <si>
    <t>D02</t>
  </si>
  <si>
    <t>BESS緊急安全關斷</t>
  </si>
  <si>
    <t>D02-02</t>
  </si>
  <si>
    <t>儲能空間與PCS訊號斷線會發出警報</t>
  </si>
  <si>
    <t>D02-03</t>
  </si>
  <si>
    <t>儲能空間與PCS訊號關斷需權限登入</t>
  </si>
  <si>
    <t>SSF02-1-2</t>
  </si>
  <si>
    <t>接收器未關斷</t>
  </si>
  <si>
    <t>D02-04</t>
  </si>
  <si>
    <t>儲能空間與PCS訊號關斷會發出警示</t>
  </si>
  <si>
    <t>D02-05</t>
  </si>
  <si>
    <t>緊急安全關斷回路具斷線檢出功能</t>
  </si>
  <si>
    <t>SSF02-2-1</t>
  </si>
  <si>
    <t>SMF02-2</t>
  </si>
  <si>
    <t>緊急安全關斷</t>
  </si>
  <si>
    <t>D02-06</t>
  </si>
  <si>
    <t>緊急安全關斷回路斷線會發出警報</t>
  </si>
  <si>
    <t>D02-07</t>
  </si>
  <si>
    <t>緊急安全開關通過國內外相關標準認證</t>
  </si>
  <si>
    <t>SSF02-2-2</t>
  </si>
  <si>
    <t>開關正確遮斷</t>
  </si>
  <si>
    <t>D02-08</t>
  </si>
  <si>
    <t>緊急安全開關至少一年檢修一次</t>
  </si>
  <si>
    <t>D03-01</t>
  </si>
  <si>
    <t>電芯取得CNS 62619認可</t>
  </si>
  <si>
    <t>SSF03-1-1</t>
  </si>
  <si>
    <t>隔離膜未損壞</t>
  </si>
  <si>
    <t>SMF03-1</t>
  </si>
  <si>
    <t>電池溫度恢復正常</t>
  </si>
  <si>
    <t>D03</t>
  </si>
  <si>
    <t xml:space="preserve">防止熱失控發生
</t>
  </si>
  <si>
    <t>D03-02</t>
  </si>
  <si>
    <t>電芯取得UL 1642或UL 1973認可</t>
  </si>
  <si>
    <t>D03-03</t>
  </si>
  <si>
    <t>電池端子定期檢修絕緣電阻</t>
  </si>
  <si>
    <t>SSF03-1-2</t>
  </si>
  <si>
    <t>電池無外部短路</t>
  </si>
  <si>
    <t>D03-04</t>
  </si>
  <si>
    <t>電池端子設有電阻或溫度監測</t>
  </si>
  <si>
    <t>D04-01</t>
  </si>
  <si>
    <t>有設置可燃氣體探測器</t>
  </si>
  <si>
    <t>SSF04-1-1</t>
  </si>
  <si>
    <t>BMS、氣體或火警探測器作動</t>
  </si>
  <si>
    <t>SMF04-1</t>
  </si>
  <si>
    <t>判定火災發生</t>
  </si>
  <si>
    <t>D04</t>
  </si>
  <si>
    <t>通風排出裝置啟動</t>
  </si>
  <si>
    <t>D04-02</t>
  </si>
  <si>
    <t>可燃氣體濃度持續受到EWCS監控</t>
  </si>
  <si>
    <t>D04-03</t>
  </si>
  <si>
    <t>受信總機訊號移報至值班室</t>
  </si>
  <si>
    <t>SSF04-1-2</t>
  </si>
  <si>
    <t>受信總機或EWCS判定火災</t>
  </si>
  <si>
    <t>D04-04</t>
  </si>
  <si>
    <t>受信總機訊號移報至EWCS</t>
  </si>
  <si>
    <t>D04-05</t>
  </si>
  <si>
    <t>通風排出裝置由氣體探測器連動啟動</t>
  </si>
  <si>
    <t>SSF04-1-3</t>
  </si>
  <si>
    <t>發送通風排出裝置啟動訊號</t>
  </si>
  <si>
    <t>D04-06</t>
  </si>
  <si>
    <t>可由人員遠隔發送通風排出裝置啟動訊號</t>
  </si>
  <si>
    <t>D04-07</t>
  </si>
  <si>
    <t>通風啟動模組或控制盤通過國內外標準認可</t>
  </si>
  <si>
    <t>SSF04-2-1</t>
  </si>
  <si>
    <t>通風控制盤接收訊號</t>
  </si>
  <si>
    <t>SMF04-2</t>
  </si>
  <si>
    <t>連動通風排出裝置</t>
  </si>
  <si>
    <t>D04-08</t>
  </si>
  <si>
    <t>通風排出裝置具雙備援啟動方式</t>
  </si>
  <si>
    <t>D04-09</t>
  </si>
  <si>
    <t>遵照NFPA 69標準進行爆燃預防設計</t>
  </si>
  <si>
    <t>SSF04-2-2</t>
  </si>
  <si>
    <t>通風口開啟</t>
  </si>
  <si>
    <t>D04-10</t>
  </si>
  <si>
    <t>通風口通過國內外標準認可</t>
  </si>
  <si>
    <t>D04-11</t>
  </si>
  <si>
    <t>SSF04-2-3</t>
  </si>
  <si>
    <t>排風機啟動</t>
  </si>
  <si>
    <t>D04-12</t>
  </si>
  <si>
    <t>主備用風機皆符合NFPA 69之風量要求</t>
  </si>
  <si>
    <t>D05-01</t>
  </si>
  <si>
    <t>熱失控前的電芯最低表面溫度在 180 ℃ 以上</t>
  </si>
  <si>
    <t>SSF05-1-1</t>
  </si>
  <si>
    <t>UL 9540A顯示單電芯熱失控不致發生熱傳播</t>
  </si>
  <si>
    <t>SMF05-1</t>
  </si>
  <si>
    <t>相鄰電芯未熱失控</t>
  </si>
  <si>
    <t>D05</t>
  </si>
  <si>
    <t>電芯熱傳播受到限制</t>
  </si>
  <si>
    <t>D05-02</t>
  </si>
  <si>
    <t>熱失控前的電芯平均表面溫度在 220 ℃ 以上</t>
  </si>
  <si>
    <t>D05-03</t>
  </si>
  <si>
    <t>SSF05-1-2</t>
  </si>
  <si>
    <t>相鄰電芯溫度未達限制值</t>
  </si>
  <si>
    <t>D05-04</t>
  </si>
  <si>
    <t>D05-05</t>
  </si>
  <si>
    <t>測試報告顯示電芯不致因過電流而引發熱失控</t>
  </si>
  <si>
    <t>SSF05-1-3</t>
  </si>
  <si>
    <t>電芯結構與組成不易引發熱失控</t>
  </si>
  <si>
    <t>D05-06</t>
  </si>
  <si>
    <t>測試報告顯示電芯不致因穿刺而引發熱失控</t>
  </si>
  <si>
    <t>D06-01</t>
  </si>
  <si>
    <t>UL 9540A Module Level 測試報告顯示，測試期間未觀察到外部燃燒</t>
  </si>
  <si>
    <t>SSF06-1-1</t>
  </si>
  <si>
    <t>起火模組外殼無明火</t>
  </si>
  <si>
    <t>SMF06-1</t>
  </si>
  <si>
    <t>相鄰模組未熱失控</t>
  </si>
  <si>
    <t>D06</t>
  </si>
  <si>
    <t>模組熱傳播受到限制</t>
  </si>
  <si>
    <t>D06-02</t>
  </si>
  <si>
    <t>UL 9540A Module Level 測試報告顯示，峰值釋熱率試驗未觀察到火焰</t>
  </si>
  <si>
    <t>D06-03</t>
  </si>
  <si>
    <t>取得UL或同等以上標準的模組產品(Module Certified)認證</t>
  </si>
  <si>
    <t>SSF06-1-2</t>
  </si>
  <si>
    <t>相鄰模組溫度未達限制值</t>
  </si>
  <si>
    <t>D06-04</t>
  </si>
  <si>
    <t>通過大型防火試驗，可防止模組之間發生熱失控傳播</t>
  </si>
  <si>
    <t>D06-05</t>
  </si>
  <si>
    <t>UL 9540A Unit Level 測試報告顯示引發單元上方相鄰模組外表面最高溫度低於 120 ℃</t>
  </si>
  <si>
    <t>SSF06-1-3</t>
  </si>
  <si>
    <t>相鄰模組內部未損壞</t>
  </si>
  <si>
    <t>D06-06</t>
  </si>
  <si>
    <t>UL 9540A Unit Level 測試報告顯示引發單元上方相鄰模組內表面最高溫度低於 90 ℃</t>
  </si>
  <si>
    <t>D07-01</t>
  </si>
  <si>
    <t>UL 9540A Unit Level 測試報告顯示測試期間未觀察到外部燃燒</t>
  </si>
  <si>
    <t>SSF07-1-1</t>
  </si>
  <si>
    <t>起火電池櫃外殼無明火</t>
  </si>
  <si>
    <t>SMF07-1</t>
  </si>
  <si>
    <t>相鄰電池櫃未熱失控</t>
  </si>
  <si>
    <t>D07</t>
  </si>
  <si>
    <t>電池櫃熱傳播受到限制</t>
  </si>
  <si>
    <t>D07-02</t>
  </si>
  <si>
    <t>UL 9540A Unit Level 測試報告顯示峰值釋熱率試驗未觀察到火焰</t>
  </si>
  <si>
    <t>D07-03</t>
  </si>
  <si>
    <t>通過大型防火試驗，可防止機櫃之間發生熱失控傳播</t>
  </si>
  <si>
    <t>SSF07-1-2</t>
  </si>
  <si>
    <t>相鄰電池櫃溫度未達限制值</t>
  </si>
  <si>
    <t>D07-04</t>
  </si>
  <si>
    <t>目標單元(Target BESS)模組表面溫度未超過引發電芯排氣溫度</t>
  </si>
  <si>
    <t>D07-05</t>
  </si>
  <si>
    <t>UL 9540A Unit Level 測試報告顯示目標單元上的最大熱通量應在1 kW/m²以下</t>
  </si>
  <si>
    <t>SSF07-1-3</t>
  </si>
  <si>
    <t>相鄰電池櫃內部未損壞</t>
  </si>
  <si>
    <t>D07-06</t>
  </si>
  <si>
    <t>UL 9540A Unit Level 測試報告顯示目標單元(Target BESS)的最高溫度低於 50 ℃</t>
  </si>
  <si>
    <t>D08-01</t>
  </si>
  <si>
    <t>通風換氣裝置的風機、閘門、控制盤、配線至少具 300℃以上/60min以上之耐溫等級</t>
  </si>
  <si>
    <t>SSF08-1-1</t>
  </si>
  <si>
    <t>易燃性氣體濃度未達爆炸下限</t>
  </si>
  <si>
    <t>SMF08-1</t>
  </si>
  <si>
    <t>未發生爆燃或設有爆燃防護裝置</t>
  </si>
  <si>
    <t>D08</t>
  </si>
  <si>
    <t>未因爆燃現象而造成儲能空間結構損壞或人員危害</t>
  </si>
  <si>
    <t>D08-02</t>
  </si>
  <si>
    <t>Installation Level期間，EWCS可持續監測儲能空間內H2、CO之濃度</t>
  </si>
  <si>
    <t>D08-03</t>
  </si>
  <si>
    <t>爆燃洩壓防護裝置動作壓力、尺寸、位置根據 NFPA 68 進行設計、計算及安裝</t>
  </si>
  <si>
    <t>SSF08-1-2</t>
  </si>
  <si>
    <t>依照NFPA 68標準設置爆燃洩壓防護裝置</t>
  </si>
  <si>
    <t>D08-04</t>
  </si>
  <si>
    <t>爆燃洩壓防護裝置通過國內外標準認可，並依原廠技術手冊進行安裝</t>
  </si>
  <si>
    <t>D09-01</t>
  </si>
  <si>
    <t>選擇適用於場所最高周圍溫度之噴頭</t>
  </si>
  <si>
    <t>SSF09-1-1</t>
  </si>
  <si>
    <t>噴頭標示溫度之適合性</t>
  </si>
  <si>
    <t>SMF09-1</t>
  </si>
  <si>
    <t>感知元件作動</t>
  </si>
  <si>
    <t>D09</t>
  </si>
  <si>
    <t>自動撒水設備進行放水，藉由冷卻作用延緩熱失控傳播</t>
  </si>
  <si>
    <t>D09-02</t>
  </si>
  <si>
    <t>噴頭通過國內外相關標準認可</t>
  </si>
  <si>
    <t>D09-03</t>
  </si>
  <si>
    <t>噴頭安裝高度符合裝置規範要求</t>
  </si>
  <si>
    <t>SSF09-1-2</t>
  </si>
  <si>
    <t>噴頭可正常感應熱氣流溫度</t>
  </si>
  <si>
    <t>D09-04</t>
  </si>
  <si>
    <t>安裝位置不致因氣流而影響噴頭作動</t>
  </si>
  <si>
    <t>D09-05</t>
  </si>
  <si>
    <t>消防幫浦至流水檢知裝置或水流控制閥間配管，設有水流過濾裝置</t>
  </si>
  <si>
    <t>SSF09-2-1</t>
  </si>
  <si>
    <t>噴頭正常開啟放水</t>
  </si>
  <si>
    <t>SMF09-2</t>
  </si>
  <si>
    <t>檢知裝置一次側壓降</t>
  </si>
  <si>
    <t>D09-06</t>
  </si>
  <si>
    <t>噴頭的安裝符合相關的施工規範</t>
  </si>
  <si>
    <t>D09-07</t>
  </si>
  <si>
    <t>水流控制閥設有自動、手動及遠隔啟動方式</t>
  </si>
  <si>
    <t>SSF09-2-2</t>
  </si>
  <si>
    <t>制水閥正常開啟</t>
  </si>
  <si>
    <t>D09-08</t>
  </si>
  <si>
    <t>流水檢知裝置或水流控制閥通過國內外相關準之認可</t>
  </si>
  <si>
    <t>D09-09</t>
  </si>
  <si>
    <t>啟動開關裝置異常時，應通報值班室或EWCS</t>
  </si>
  <si>
    <t>SSF09-3-1</t>
  </si>
  <si>
    <t>啟動開關設定正常</t>
  </si>
  <si>
    <t>SMF09-3</t>
  </si>
  <si>
    <t xml:space="preserve">檢知裝置一次側壓降
</t>
  </si>
  <si>
    <t>D09-10</t>
  </si>
  <si>
    <t>至少每年進行一次啟動開關設定並留存紀錄</t>
  </si>
  <si>
    <t>D09-11</t>
  </si>
  <si>
    <t>主閥應維持開啟並標示警語</t>
  </si>
  <si>
    <t>SSF09-3-2</t>
  </si>
  <si>
    <t>幫浦主閥開啟</t>
  </si>
  <si>
    <t>D09-12</t>
  </si>
  <si>
    <t>主閥關閉時應通報值班室或EWCS</t>
  </si>
  <si>
    <t>D09-13</t>
  </si>
  <si>
    <t>至少每年檢修一次啟動開關配線並留存紀錄</t>
  </si>
  <si>
    <t>SSF09-4-2</t>
  </si>
  <si>
    <t>接點正常作動</t>
  </si>
  <si>
    <t>D09-14</t>
  </si>
  <si>
    <t>至少每年檢修一次啟動開關功能並留存紀錄</t>
  </si>
  <si>
    <t>D09-15</t>
  </si>
  <si>
    <t>幫浦應設定為自動並標註提示警語</t>
  </si>
  <si>
    <t>SSF09-5-1</t>
  </si>
  <si>
    <t>幫浦設定為自動</t>
  </si>
  <si>
    <t>SMF09-5</t>
  </si>
  <si>
    <t xml:space="preserve">幫浦啟動
</t>
  </si>
  <si>
    <t>D09-16</t>
  </si>
  <si>
    <t>幫浦未設於「自動」時，應通報值班室或EWCS</t>
  </si>
  <si>
    <t>D09-17</t>
  </si>
  <si>
    <t>至少每年進行幫浦自動啟動測試並留存紀錄</t>
  </si>
  <si>
    <t>SSF09-5-2</t>
  </si>
  <si>
    <t>啟動接點接線正確</t>
  </si>
  <si>
    <t>D09-18</t>
  </si>
  <si>
    <t>幫浦自動啟動配線異常時，應通報值班室或EWCS</t>
  </si>
  <si>
    <t>D09-19</t>
  </si>
  <si>
    <t>消防幫浦之檢修紀錄皆顯示電源維持正常開啟</t>
  </si>
  <si>
    <t>SSF09-5-3</t>
  </si>
  <si>
    <t>電源正常開啟</t>
  </si>
  <si>
    <t>D09-20</t>
  </si>
  <si>
    <t>消防幫浦電源中斷狀態時，應通報值班室或EWCS</t>
  </si>
  <si>
    <t>D09-21</t>
  </si>
  <si>
    <t>電動幫浦緊急電源之供電容量應供其有效動作30分鐘以上</t>
  </si>
  <si>
    <t>正常供電</t>
  </si>
  <si>
    <t>D09-22</t>
  </si>
  <si>
    <t>至少每年進行緊急發電機性能測試並留存紀錄</t>
  </si>
  <si>
    <t>D09-23</t>
  </si>
  <si>
    <t>至少每年進行幫浦性能測試並留存紀錄</t>
  </si>
  <si>
    <t>SSF09-6-1</t>
  </si>
  <si>
    <t>幫浦性能正常</t>
  </si>
  <si>
    <t>SMF09-6</t>
  </si>
  <si>
    <t xml:space="preserve">提供足夠的水量及揚程
</t>
  </si>
  <si>
    <t>D09-24</t>
  </si>
  <si>
    <t>幫浦性能應符合放水壓力及相關水力特徵要求</t>
  </si>
  <si>
    <t>D09-25</t>
  </si>
  <si>
    <t>消防水源應可維持連續放水30分鐘以上</t>
  </si>
  <si>
    <t>SSF09-6-3</t>
  </si>
  <si>
    <t>有足夠的消防水源</t>
  </si>
  <si>
    <t>D09-26</t>
  </si>
  <si>
    <t>於不受儲能系統火害威脅地點處設置送水口</t>
  </si>
  <si>
    <t>D09-27</t>
  </si>
  <si>
    <t>火災抑制系統符合「提升儲能系統消防安全管理指引」或NFPA相關規定</t>
  </si>
  <si>
    <t>SSF09-4-1</t>
  </si>
  <si>
    <t>火災抑制系統可維持儲能空間之耐火性</t>
  </si>
  <si>
    <t>SMF09-7</t>
  </si>
  <si>
    <t>火災抑制系統可發揮冷卻作用</t>
  </si>
  <si>
    <t>D09-28</t>
  </si>
  <si>
    <t>Installation Level測試報告顯示，火災抑制系統可維持內牆熱通量符合NFPA 80A 規定</t>
  </si>
  <si>
    <t>D10-01</t>
  </si>
  <si>
    <t>儲能空間具2以上防火時效或外部設有自動撒水設備或同等以上水系統防護設備</t>
  </si>
  <si>
    <t>SSF10-1-1</t>
  </si>
  <si>
    <t>限制儲能空間外部輻射熱或採取防護措施</t>
  </si>
  <si>
    <t>SMF10-1</t>
  </si>
  <si>
    <t>救災應變人員及周遭建築物不致受輻射熱危害</t>
  </si>
  <si>
    <t>D10</t>
  </si>
  <si>
    <t>救災應變人員及周遭建築物無火災危害疑慮</t>
  </si>
  <si>
    <t>D10-02</t>
  </si>
  <si>
    <t>儲能空間之安全距離符合「提升儲能系統消防安全管理指引」及NFPA 855之規定</t>
  </si>
  <si>
    <t>D10-03</t>
  </si>
  <si>
    <t>儲能空間設置國內外標準認可之爆燃洩壓口，且洩壓方向無人員及建築物危害之虞</t>
  </si>
  <si>
    <t>SSF10-1-2</t>
  </si>
  <si>
    <t>限制爆燃衝擊或採取防護措施</t>
  </si>
  <si>
    <t>SMF10-2</t>
  </si>
  <si>
    <t>救災應變人員及周遭建築物不致受爆燃危害</t>
  </si>
  <si>
    <t>D10-04</t>
  </si>
  <si>
    <t>至少每年一次緊急應變計畫演練，包括安全應變程序、搶救戰術評估及劃分管制區</t>
  </si>
  <si>
    <t>D10-05</t>
  </si>
  <si>
    <t>儲能空間內設有毒性氣體探測器，訊號可傳送至值班室或EWCS</t>
  </si>
  <si>
    <t>SSF10-1-3</t>
  </si>
  <si>
    <t>限制毒性氣體產生量或採取防護措施</t>
  </si>
  <si>
    <t>SMF10-3</t>
  </si>
  <si>
    <t>救災應變人員及周遭建築物不致受毒性氣體危害</t>
  </si>
  <si>
    <t>D10-06</t>
  </si>
  <si>
    <t>至少每年一次緊急應變計畫演練，包括可燃性及毒性氣體偵測及判斷演練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</si>
</sst>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"/>
    <numFmt numFmtId="177" formatCode="0.0%"/>
    <numFmt numFmtId="178" formatCode="#,##0.0"/>
  </numFmts>
  <fonts count="8" x14ac:knownFonts="1">
    <font>
      <sz val="10"/>
      <color rgb="FF000000"/>
      <name val="Arial"/>
      <scheme val="minor"/>
    </font>
    <font>
      <sz val="14"/>
      <color theme="1"/>
      <name val="Arial"/>
      <family val="2"/>
      <scheme val="minor"/>
    </font>
    <font>
      <sz val="14"/>
      <color rgb="FF0000FF"/>
      <name val="Arial"/>
      <family val="2"/>
      <scheme val="minor"/>
    </font>
    <font>
      <sz val="10"/>
      <color theme="1"/>
      <name val="Arial"/>
      <family val="2"/>
      <scheme val="minor"/>
    </font>
    <font>
      <b/>
      <sz val="9"/>
      <color theme="1"/>
      <name val="Times New Roman"/>
      <family val="1"/>
    </font>
    <font>
      <sz val="9"/>
      <color theme="1"/>
      <name val="Times New Roman"/>
      <family val="1"/>
    </font>
    <font>
      <sz val="9"/>
      <color rgb="FF000000"/>
      <name val="Times New Roman"/>
      <family val="1"/>
    </font>
    <font>
      <sz val="9"/>
      <name val="Arial"/>
      <family val="3"/>
      <charset val="136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6D9EEB"/>
        <bgColor rgb="FF6D9EEB"/>
      </patternFill>
    </fill>
    <fill>
      <patternFill patternType="solid">
        <fgColor rgb="FFC9DAF8"/>
        <bgColor rgb="FFC9DAF8"/>
      </patternFill>
    </fill>
    <fill>
      <patternFill patternType="solid">
        <fgColor rgb="FF93C47D"/>
        <bgColor rgb="FF93C47D"/>
      </patternFill>
    </fill>
    <fill>
      <patternFill patternType="solid">
        <fgColor rgb="FFF6B26B"/>
        <bgColor rgb="FFF6B26B"/>
      </patternFill>
    </fill>
    <fill>
      <patternFill patternType="solid">
        <fgColor rgb="FFD9EAD3"/>
        <bgColor rgb="FFD9EAD3"/>
      </patternFill>
    </fill>
    <fill>
      <patternFill patternType="solid">
        <fgColor rgb="FFFCE5CD"/>
        <bgColor rgb="FFFCE5CD"/>
      </patternFill>
    </fill>
    <fill>
      <patternFill patternType="solid">
        <fgColor rgb="FFD9D9D9"/>
        <bgColor rgb="FFD9D9D9"/>
      </patternFill>
    </fill>
    <fill>
      <patternFill patternType="solid">
        <fgColor rgb="FF000000"/>
        <bgColor rgb="FF000000"/>
      </patternFill>
    </fill>
    <fill>
      <patternFill patternType="solid">
        <fgColor rgb="FFFF9900"/>
        <bgColor rgb="FFFF9900"/>
      </patternFill>
    </fill>
    <fill>
      <patternFill patternType="solid">
        <fgColor rgb="FFEFEFEF"/>
        <bgColor rgb="FFEFEFEF"/>
      </patternFill>
    </fill>
    <fill>
      <patternFill patternType="solid">
        <fgColor rgb="FFF2F2F2"/>
        <bgColor rgb="FFF2F2F2"/>
      </patternFill>
    </fill>
    <fill>
      <patternFill patternType="solid">
        <fgColor rgb="FFB6D7A8"/>
        <bgColor rgb="FFB6D7A8"/>
      </patternFill>
    </fill>
    <fill>
      <patternFill patternType="solid">
        <fgColor rgb="FFFFF2CC"/>
        <bgColor rgb="FFFFF2CC"/>
      </patternFill>
    </fill>
    <fill>
      <patternFill patternType="solid">
        <fgColor rgb="FFEAD1DC"/>
        <bgColor rgb="FFEAD1DC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28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center"/>
    </xf>
    <xf numFmtId="0" fontId="3" fillId="9" borderId="0" xfId="0" applyFont="1" applyFill="1" applyAlignment="1">
      <alignment horizontal="center"/>
    </xf>
    <xf numFmtId="0" fontId="3" fillId="8" borderId="0" xfId="0" applyFont="1" applyFill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9" borderId="0" xfId="0" applyFont="1" applyFill="1" applyAlignment="1">
      <alignment horizontal="center" vertical="center" wrapText="1"/>
    </xf>
    <xf numFmtId="177" fontId="4" fillId="11" borderId="1" xfId="0" applyNumberFormat="1" applyFont="1" applyFill="1" applyBorder="1" applyAlignment="1">
      <alignment horizontal="center" vertical="center" wrapText="1"/>
    </xf>
    <xf numFmtId="0" fontId="4" fillId="12" borderId="1" xfId="0" applyFont="1" applyFill="1" applyBorder="1" applyAlignment="1">
      <alignment horizontal="center" vertical="center" wrapText="1"/>
    </xf>
    <xf numFmtId="0" fontId="4" fillId="11" borderId="1" xfId="0" applyFont="1" applyFill="1" applyBorder="1" applyAlignment="1">
      <alignment horizontal="center" vertical="center" wrapText="1"/>
    </xf>
    <xf numFmtId="177" fontId="4" fillId="9" borderId="0" xfId="0" applyNumberFormat="1" applyFont="1" applyFill="1" applyAlignment="1">
      <alignment horizontal="center" vertical="center" wrapText="1"/>
    </xf>
    <xf numFmtId="0" fontId="5" fillId="13" borderId="1" xfId="0" applyFont="1" applyFill="1" applyBorder="1" applyAlignment="1">
      <alignment horizontal="center" vertical="center"/>
    </xf>
    <xf numFmtId="0" fontId="6" fillId="13" borderId="1" xfId="0" applyFont="1" applyFill="1" applyBorder="1" applyAlignment="1">
      <alignment horizontal="center" vertical="center" wrapText="1"/>
    </xf>
    <xf numFmtId="0" fontId="5" fillId="13" borderId="1" xfId="0" applyFont="1" applyFill="1" applyBorder="1" applyAlignment="1">
      <alignment wrapText="1"/>
    </xf>
    <xf numFmtId="0" fontId="5" fillId="9" borderId="0" xfId="0" applyFont="1" applyFill="1" applyAlignment="1">
      <alignment horizontal="left" vertical="center" wrapText="1"/>
    </xf>
    <xf numFmtId="177" fontId="5" fillId="13" borderId="1" xfId="0" applyNumberFormat="1" applyFont="1" applyFill="1" applyBorder="1" applyAlignment="1">
      <alignment vertical="center" wrapText="1"/>
    </xf>
    <xf numFmtId="176" fontId="5" fillId="13" borderId="1" xfId="0" applyNumberFormat="1" applyFont="1" applyFill="1" applyBorder="1" applyAlignment="1">
      <alignment horizontal="center" vertical="center" wrapText="1"/>
    </xf>
    <xf numFmtId="0" fontId="5" fillId="13" borderId="1" xfId="0" applyFont="1" applyFill="1" applyBorder="1" applyAlignment="1">
      <alignment horizontal="center" vertical="center" wrapText="1"/>
    </xf>
    <xf numFmtId="0" fontId="5" fillId="13" borderId="1" xfId="0" applyFont="1" applyFill="1" applyBorder="1" applyAlignment="1">
      <alignment vertical="center" wrapText="1"/>
    </xf>
    <xf numFmtId="0" fontId="5" fillId="14" borderId="1" xfId="0" applyFont="1" applyFill="1" applyBorder="1" applyAlignment="1">
      <alignment horizontal="center" vertical="center"/>
    </xf>
    <xf numFmtId="0" fontId="6" fillId="14" borderId="1" xfId="0" applyFont="1" applyFill="1" applyBorder="1" applyAlignment="1">
      <alignment horizontal="center" vertical="center" wrapText="1"/>
    </xf>
    <xf numFmtId="0" fontId="5" fillId="14" borderId="1" xfId="0" applyFont="1" applyFill="1" applyBorder="1" applyAlignment="1">
      <alignment horizontal="left" vertical="center" wrapText="1"/>
    </xf>
    <xf numFmtId="0" fontId="5" fillId="14" borderId="1" xfId="0" applyFont="1" applyFill="1" applyBorder="1" applyAlignment="1">
      <alignment vertical="center" wrapText="1"/>
    </xf>
    <xf numFmtId="176" fontId="5" fillId="14" borderId="1" xfId="0" applyNumberFormat="1" applyFont="1" applyFill="1" applyBorder="1" applyAlignment="1">
      <alignment horizontal="center" vertical="center" wrapText="1"/>
    </xf>
    <xf numFmtId="0" fontId="5" fillId="14" borderId="1" xfId="0" applyFont="1" applyFill="1" applyBorder="1" applyAlignment="1">
      <alignment horizontal="center" vertical="center" wrapText="1"/>
    </xf>
    <xf numFmtId="0" fontId="5" fillId="13" borderId="1" xfId="0" applyFont="1" applyFill="1" applyBorder="1" applyAlignment="1">
      <alignment horizontal="left" vertical="center" wrapText="1"/>
    </xf>
    <xf numFmtId="0" fontId="5" fillId="6" borderId="1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left" vertical="center" wrapText="1"/>
    </xf>
    <xf numFmtId="0" fontId="5" fillId="6" borderId="1" xfId="0" applyFont="1" applyFill="1" applyBorder="1" applyAlignment="1">
      <alignment vertical="center" wrapText="1"/>
    </xf>
    <xf numFmtId="176" fontId="5" fillId="6" borderId="1" xfId="0" applyNumberFormat="1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6" fillId="13" borderId="1" xfId="0" applyFont="1" applyFill="1" applyBorder="1" applyAlignment="1">
      <alignment vertical="center" wrapText="1"/>
    </xf>
    <xf numFmtId="0" fontId="6" fillId="14" borderId="1" xfId="0" applyFont="1" applyFill="1" applyBorder="1" applyAlignment="1">
      <alignment horizontal="left" vertical="center" wrapText="1"/>
    </xf>
    <xf numFmtId="0" fontId="6" fillId="6" borderId="1" xfId="0" applyFont="1" applyFill="1" applyBorder="1" applyAlignment="1">
      <alignment vertical="center" wrapText="1"/>
    </xf>
    <xf numFmtId="177" fontId="5" fillId="6" borderId="1" xfId="0" applyNumberFormat="1" applyFont="1" applyFill="1" applyBorder="1" applyAlignment="1">
      <alignment vertical="center" wrapText="1"/>
    </xf>
    <xf numFmtId="0" fontId="6" fillId="6" borderId="1" xfId="0" applyFont="1" applyFill="1" applyBorder="1" applyAlignment="1">
      <alignment horizontal="left" vertical="center" wrapText="1"/>
    </xf>
    <xf numFmtId="0" fontId="6" fillId="14" borderId="1" xfId="0" applyFont="1" applyFill="1" applyBorder="1" applyAlignment="1">
      <alignment vertical="center" wrapText="1"/>
    </xf>
    <xf numFmtId="177" fontId="5" fillId="14" borderId="1" xfId="0" applyNumberFormat="1" applyFont="1" applyFill="1" applyBorder="1" applyAlignment="1">
      <alignment vertical="center" wrapText="1"/>
    </xf>
    <xf numFmtId="0" fontId="6" fillId="15" borderId="1" xfId="0" applyFont="1" applyFill="1" applyBorder="1" applyAlignment="1">
      <alignment horizontal="center" vertical="center" wrapText="1"/>
    </xf>
    <xf numFmtId="0" fontId="6" fillId="15" borderId="1" xfId="0" applyFont="1" applyFill="1" applyBorder="1" applyAlignment="1">
      <alignment vertical="center" wrapText="1"/>
    </xf>
    <xf numFmtId="177" fontId="5" fillId="15" borderId="1" xfId="0" applyNumberFormat="1" applyFont="1" applyFill="1" applyBorder="1" applyAlignment="1">
      <alignment vertical="center" wrapText="1"/>
    </xf>
    <xf numFmtId="176" fontId="5" fillId="15" borderId="1" xfId="0" applyNumberFormat="1" applyFont="1" applyFill="1" applyBorder="1" applyAlignment="1">
      <alignment horizontal="center" vertical="center" wrapText="1"/>
    </xf>
    <xf numFmtId="0" fontId="5" fillId="15" borderId="1" xfId="0" applyFont="1" applyFill="1" applyBorder="1" applyAlignment="1">
      <alignment horizontal="center" vertical="center" wrapText="1"/>
    </xf>
    <xf numFmtId="0" fontId="5" fillId="15" borderId="1" xfId="0" applyFont="1" applyFill="1" applyBorder="1" applyAlignment="1">
      <alignment horizontal="center" vertical="center"/>
    </xf>
    <xf numFmtId="0" fontId="5" fillId="15" borderId="1" xfId="0" applyFont="1" applyFill="1" applyBorder="1" applyAlignment="1">
      <alignment horizontal="left" vertical="center" wrapText="1"/>
    </xf>
    <xf numFmtId="178" fontId="5" fillId="14" borderId="7" xfId="0" applyNumberFormat="1" applyFont="1" applyFill="1" applyBorder="1" applyAlignment="1">
      <alignment horizontal="center" vertical="center"/>
    </xf>
    <xf numFmtId="0" fontId="5" fillId="14" borderId="7" xfId="0" applyFont="1" applyFill="1" applyBorder="1" applyAlignment="1">
      <alignment horizontal="center" vertical="center" wrapText="1"/>
    </xf>
    <xf numFmtId="0" fontId="5" fillId="14" borderId="7" xfId="0" applyFont="1" applyFill="1" applyBorder="1" applyAlignment="1">
      <alignment horizontal="left" vertical="center" wrapText="1"/>
    </xf>
    <xf numFmtId="0" fontId="5" fillId="6" borderId="7" xfId="0" applyFont="1" applyFill="1" applyBorder="1" applyAlignment="1">
      <alignment horizontal="center" vertical="center" wrapText="1"/>
    </xf>
    <xf numFmtId="0" fontId="5" fillId="6" borderId="7" xfId="0" applyFont="1" applyFill="1" applyBorder="1" applyAlignment="1">
      <alignment horizontal="left" vertical="center" wrapText="1"/>
    </xf>
    <xf numFmtId="0" fontId="4" fillId="10" borderId="2" xfId="0" applyFont="1" applyFill="1" applyBorder="1" applyAlignment="1">
      <alignment horizontal="center" vertical="center" wrapText="1"/>
    </xf>
    <xf numFmtId="0" fontId="4" fillId="11" borderId="2" xfId="0" applyFont="1" applyFill="1" applyBorder="1" applyAlignment="1">
      <alignment horizontal="center" vertical="center" wrapText="1"/>
    </xf>
    <xf numFmtId="178" fontId="5" fillId="6" borderId="7" xfId="0" applyNumberFormat="1" applyFont="1" applyFill="1" applyBorder="1" applyAlignment="1">
      <alignment horizontal="center" vertical="center"/>
    </xf>
    <xf numFmtId="178" fontId="5" fillId="13" borderId="7" xfId="0" applyNumberFormat="1" applyFont="1" applyFill="1" applyBorder="1" applyAlignment="1">
      <alignment horizontal="center" vertical="center"/>
    </xf>
    <xf numFmtId="0" fontId="5" fillId="13" borderId="7" xfId="0" applyFont="1" applyFill="1" applyBorder="1" applyAlignment="1">
      <alignment horizontal="center" vertical="center" wrapText="1"/>
    </xf>
    <xf numFmtId="0" fontId="5" fillId="13" borderId="7" xfId="0" applyFont="1" applyFill="1" applyBorder="1" applyAlignment="1">
      <alignment horizontal="left" vertical="center" wrapText="1"/>
    </xf>
    <xf numFmtId="177" fontId="5" fillId="3" borderId="7" xfId="0" applyNumberFormat="1" applyFont="1" applyFill="1" applyBorder="1" applyAlignment="1">
      <alignment horizontal="center" vertical="center" wrapText="1"/>
    </xf>
    <xf numFmtId="0" fontId="5" fillId="11" borderId="7" xfId="0" applyFont="1" applyFill="1" applyBorder="1" applyAlignment="1">
      <alignment horizontal="center" vertical="center" wrapText="1"/>
    </xf>
    <xf numFmtId="0" fontId="5" fillId="11" borderId="7" xfId="0" applyFont="1" applyFill="1" applyBorder="1" applyAlignment="1">
      <alignment horizontal="left" vertical="center" wrapText="1"/>
    </xf>
    <xf numFmtId="0" fontId="5" fillId="15" borderId="7" xfId="0" applyFont="1" applyFill="1" applyBorder="1" applyAlignment="1">
      <alignment horizontal="center" vertical="center" wrapText="1"/>
    </xf>
    <xf numFmtId="0" fontId="5" fillId="15" borderId="7" xfId="0" applyFont="1" applyFill="1" applyBorder="1" applyAlignment="1">
      <alignment horizontal="left" vertical="center" wrapText="1"/>
    </xf>
    <xf numFmtId="4" fontId="5" fillId="6" borderId="7" xfId="0" applyNumberFormat="1" applyFont="1" applyFill="1" applyBorder="1" applyAlignment="1">
      <alignment horizontal="center" vertical="center"/>
    </xf>
    <xf numFmtId="4" fontId="5" fillId="14" borderId="7" xfId="0" applyNumberFormat="1" applyFont="1" applyFill="1" applyBorder="1" applyAlignment="1">
      <alignment horizontal="center" vertical="center"/>
    </xf>
    <xf numFmtId="4" fontId="5" fillId="15" borderId="7" xfId="0" applyNumberFormat="1" applyFont="1" applyFill="1" applyBorder="1" applyAlignment="1">
      <alignment horizontal="center" vertical="center"/>
    </xf>
    <xf numFmtId="178" fontId="5" fillId="15" borderId="7" xfId="0" applyNumberFormat="1" applyFont="1" applyFill="1" applyBorder="1" applyAlignment="1">
      <alignment horizontal="center" vertical="center"/>
    </xf>
    <xf numFmtId="176" fontId="4" fillId="12" borderId="5" xfId="0" applyNumberFormat="1" applyFont="1" applyFill="1" applyBorder="1" applyAlignment="1">
      <alignment horizontal="center" vertical="center" wrapText="1"/>
    </xf>
    <xf numFmtId="178" fontId="5" fillId="13" borderId="7" xfId="0" applyNumberFormat="1" applyFont="1" applyFill="1" applyBorder="1" applyAlignment="1">
      <alignment horizontal="center" vertical="center" wrapText="1"/>
    </xf>
    <xf numFmtId="178" fontId="5" fillId="6" borderId="7" xfId="0" applyNumberFormat="1" applyFont="1" applyFill="1" applyBorder="1" applyAlignment="1">
      <alignment horizontal="center" vertical="center" wrapText="1"/>
    </xf>
    <xf numFmtId="178" fontId="5" fillId="14" borderId="7" xfId="0" applyNumberFormat="1" applyFont="1" applyFill="1" applyBorder="1" applyAlignment="1">
      <alignment horizontal="center" vertical="center" wrapText="1"/>
    </xf>
    <xf numFmtId="178" fontId="5" fillId="15" borderId="7" xfId="0" applyNumberFormat="1" applyFont="1" applyFill="1" applyBorder="1" applyAlignment="1">
      <alignment horizontal="center" vertical="center" wrapText="1"/>
    </xf>
    <xf numFmtId="4" fontId="5" fillId="15" borderId="7" xfId="0" applyNumberFormat="1" applyFont="1" applyFill="1" applyBorder="1" applyAlignment="1">
      <alignment horizontal="center" vertical="center" wrapText="1"/>
    </xf>
    <xf numFmtId="4" fontId="5" fillId="6" borderId="7" xfId="0" applyNumberFormat="1" applyFont="1" applyFill="1" applyBorder="1" applyAlignment="1">
      <alignment horizontal="center" vertical="center" wrapText="1"/>
    </xf>
    <xf numFmtId="4" fontId="5" fillId="14" borderId="7" xfId="0" applyNumberFormat="1" applyFont="1" applyFill="1" applyBorder="1" applyAlignment="1">
      <alignment horizontal="center" vertical="center" wrapText="1"/>
    </xf>
    <xf numFmtId="177" fontId="5" fillId="13" borderId="7" xfId="0" applyNumberFormat="1" applyFont="1" applyFill="1" applyBorder="1" applyAlignment="1">
      <alignment horizontal="left" vertical="center" wrapText="1"/>
    </xf>
    <xf numFmtId="177" fontId="5" fillId="14" borderId="7" xfId="0" applyNumberFormat="1" applyFont="1" applyFill="1" applyBorder="1" applyAlignment="1">
      <alignment horizontal="center" vertical="center" wrapText="1"/>
    </xf>
    <xf numFmtId="177" fontId="5" fillId="3" borderId="8" xfId="0" applyNumberFormat="1" applyFont="1" applyFill="1" applyBorder="1" applyAlignment="1">
      <alignment horizontal="center" vertical="center" wrapText="1"/>
    </xf>
    <xf numFmtId="0" fontId="5" fillId="13" borderId="8" xfId="0" applyFont="1" applyFill="1" applyBorder="1" applyAlignment="1">
      <alignment horizontal="left" vertical="center" wrapText="1"/>
    </xf>
    <xf numFmtId="0" fontId="5" fillId="13" borderId="8" xfId="0" applyFont="1" applyFill="1" applyBorder="1" applyAlignment="1">
      <alignment horizontal="center" vertical="center" wrapText="1"/>
    </xf>
    <xf numFmtId="178" fontId="5" fillId="13" borderId="8" xfId="0" applyNumberFormat="1" applyFont="1" applyFill="1" applyBorder="1" applyAlignment="1">
      <alignment horizontal="center" vertical="center"/>
    </xf>
    <xf numFmtId="178" fontId="5" fillId="6" borderId="8" xfId="0" applyNumberFormat="1" applyFont="1" applyFill="1" applyBorder="1" applyAlignment="1">
      <alignment horizontal="center" vertical="center"/>
    </xf>
    <xf numFmtId="0" fontId="4" fillId="11" borderId="3" xfId="0" applyFont="1" applyFill="1" applyBorder="1" applyAlignment="1">
      <alignment horizontal="center" vertical="center" wrapText="1"/>
    </xf>
    <xf numFmtId="0" fontId="4" fillId="11" borderId="4" xfId="0" applyFont="1" applyFill="1" applyBorder="1" applyAlignment="1">
      <alignment horizontal="center" vertical="center" wrapText="1"/>
    </xf>
    <xf numFmtId="0" fontId="4" fillId="10" borderId="3" xfId="0" applyFont="1" applyFill="1" applyBorder="1" applyAlignment="1">
      <alignment horizontal="center" vertical="center" wrapText="1"/>
    </xf>
    <xf numFmtId="0" fontId="4" fillId="10" borderId="4" xfId="0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horizontal="left" vertical="center" wrapText="1"/>
    </xf>
    <xf numFmtId="0" fontId="5" fillId="6" borderId="8" xfId="0" applyFont="1" applyFill="1" applyBorder="1" applyAlignment="1">
      <alignment horizontal="center" vertical="center" wrapText="1"/>
    </xf>
    <xf numFmtId="0" fontId="5" fillId="14" borderId="8" xfId="0" applyFont="1" applyFill="1" applyBorder="1" applyAlignment="1">
      <alignment horizontal="left" vertical="center" wrapText="1"/>
    </xf>
    <xf numFmtId="0" fontId="5" fillId="14" borderId="8" xfId="0" applyFont="1" applyFill="1" applyBorder="1" applyAlignment="1">
      <alignment horizontal="center" vertical="center" wrapText="1"/>
    </xf>
    <xf numFmtId="178" fontId="5" fillId="14" borderId="8" xfId="0" applyNumberFormat="1" applyFont="1" applyFill="1" applyBorder="1" applyAlignment="1">
      <alignment horizontal="center" vertical="center"/>
    </xf>
    <xf numFmtId="0" fontId="5" fillId="13" borderId="9" xfId="0" applyFont="1" applyFill="1" applyBorder="1" applyAlignment="1">
      <alignment horizontal="center" vertical="center" wrapText="1"/>
    </xf>
    <xf numFmtId="0" fontId="5" fillId="11" borderId="9" xfId="0" applyFont="1" applyFill="1" applyBorder="1" applyAlignment="1">
      <alignment horizontal="left" vertical="center" wrapText="1"/>
    </xf>
    <xf numFmtId="0" fontId="5" fillId="11" borderId="8" xfId="0" applyFont="1" applyFill="1" applyBorder="1" applyAlignment="1">
      <alignment horizontal="left" vertical="center" wrapText="1"/>
    </xf>
    <xf numFmtId="0" fontId="5" fillId="11" borderId="9" xfId="0" applyFont="1" applyFill="1" applyBorder="1" applyAlignment="1">
      <alignment horizontal="center" vertical="center" wrapText="1"/>
    </xf>
    <xf numFmtId="0" fontId="5" fillId="11" borderId="8" xfId="0" applyFont="1" applyFill="1" applyBorder="1" applyAlignment="1">
      <alignment horizontal="center" vertical="center" wrapText="1"/>
    </xf>
    <xf numFmtId="0" fontId="5" fillId="13" borderId="9" xfId="0" applyFont="1" applyFill="1" applyBorder="1" applyAlignment="1">
      <alignment horizontal="left" vertical="center" wrapText="1"/>
    </xf>
    <xf numFmtId="0" fontId="5" fillId="15" borderId="9" xfId="0" applyFont="1" applyFill="1" applyBorder="1" applyAlignment="1">
      <alignment horizontal="left" vertical="center" wrapText="1"/>
    </xf>
    <xf numFmtId="0" fontId="5" fillId="15" borderId="8" xfId="0" applyFont="1" applyFill="1" applyBorder="1" applyAlignment="1">
      <alignment horizontal="left" vertical="center" wrapText="1"/>
    </xf>
    <xf numFmtId="0" fontId="5" fillId="15" borderId="9" xfId="0" applyFont="1" applyFill="1" applyBorder="1" applyAlignment="1">
      <alignment horizontal="center" vertical="center" wrapText="1"/>
    </xf>
    <xf numFmtId="0" fontId="5" fillId="15" borderId="8" xfId="0" applyFont="1" applyFill="1" applyBorder="1" applyAlignment="1">
      <alignment horizontal="center" vertical="center" wrapText="1"/>
    </xf>
    <xf numFmtId="0" fontId="5" fillId="14" borderId="9" xfId="0" applyFont="1" applyFill="1" applyBorder="1" applyAlignment="1">
      <alignment horizontal="left" vertical="center" wrapText="1"/>
    </xf>
    <xf numFmtId="0" fontId="5" fillId="6" borderId="9" xfId="0" applyFont="1" applyFill="1" applyBorder="1" applyAlignment="1">
      <alignment horizontal="left" vertical="center" wrapText="1"/>
    </xf>
    <xf numFmtId="0" fontId="5" fillId="14" borderId="9" xfId="0" applyFont="1" applyFill="1" applyBorder="1" applyAlignment="1">
      <alignment horizontal="center" vertical="center" wrapText="1"/>
    </xf>
    <xf numFmtId="0" fontId="5" fillId="6" borderId="9" xfId="0" applyFont="1" applyFill="1" applyBorder="1" applyAlignment="1">
      <alignment horizontal="center" vertical="center" wrapText="1"/>
    </xf>
    <xf numFmtId="4" fontId="5" fillId="14" borderId="8" xfId="0" applyNumberFormat="1" applyFont="1" applyFill="1" applyBorder="1" applyAlignment="1">
      <alignment horizontal="center" vertical="center"/>
    </xf>
    <xf numFmtId="4" fontId="5" fillId="6" borderId="8" xfId="0" applyNumberFormat="1" applyFont="1" applyFill="1" applyBorder="1" applyAlignment="1">
      <alignment horizontal="center" vertical="center"/>
    </xf>
    <xf numFmtId="178" fontId="5" fillId="15" borderId="8" xfId="0" applyNumberFormat="1" applyFont="1" applyFill="1" applyBorder="1" applyAlignment="1">
      <alignment horizontal="center" vertical="center"/>
    </xf>
    <xf numFmtId="4" fontId="5" fillId="15" borderId="8" xfId="0" applyNumberFormat="1" applyFont="1" applyFill="1" applyBorder="1" applyAlignment="1">
      <alignment horizontal="center" vertical="center"/>
    </xf>
    <xf numFmtId="178" fontId="5" fillId="14" borderId="8" xfId="0" applyNumberFormat="1" applyFont="1" applyFill="1" applyBorder="1" applyAlignment="1">
      <alignment horizontal="center" vertical="center" wrapText="1"/>
    </xf>
    <xf numFmtId="178" fontId="5" fillId="13" borderId="8" xfId="0" applyNumberFormat="1" applyFont="1" applyFill="1" applyBorder="1" applyAlignment="1">
      <alignment horizontal="center" vertical="center" wrapText="1"/>
    </xf>
    <xf numFmtId="178" fontId="5" fillId="6" borderId="8" xfId="0" applyNumberFormat="1" applyFont="1" applyFill="1" applyBorder="1" applyAlignment="1">
      <alignment horizontal="center" vertical="center" wrapText="1"/>
    </xf>
    <xf numFmtId="176" fontId="4" fillId="12" borderId="7" xfId="0" applyNumberFormat="1" applyFont="1" applyFill="1" applyBorder="1" applyAlignment="1">
      <alignment horizontal="center" vertical="center" wrapText="1"/>
    </xf>
    <xf numFmtId="176" fontId="4" fillId="12" borderId="8" xfId="0" applyNumberFormat="1" applyFont="1" applyFill="1" applyBorder="1" applyAlignment="1">
      <alignment horizontal="center" vertical="center" wrapText="1"/>
    </xf>
    <xf numFmtId="176" fontId="4" fillId="12" borderId="10" xfId="0" applyNumberFormat="1" applyFont="1" applyFill="1" applyBorder="1" applyAlignment="1">
      <alignment horizontal="center" vertical="center" wrapText="1"/>
    </xf>
    <xf numFmtId="176" fontId="4" fillId="12" borderId="6" xfId="0" applyNumberFormat="1" applyFont="1" applyFill="1" applyBorder="1" applyAlignment="1">
      <alignment horizontal="center" vertical="center" wrapText="1"/>
    </xf>
    <xf numFmtId="178" fontId="5" fillId="15" borderId="8" xfId="0" applyNumberFormat="1" applyFont="1" applyFill="1" applyBorder="1" applyAlignment="1">
      <alignment horizontal="center" vertical="center" wrapText="1"/>
    </xf>
    <xf numFmtId="4" fontId="5" fillId="15" borderId="8" xfId="0" applyNumberFormat="1" applyFont="1" applyFill="1" applyBorder="1" applyAlignment="1">
      <alignment horizontal="center" vertical="center" wrapText="1"/>
    </xf>
    <xf numFmtId="4" fontId="5" fillId="14" borderId="8" xfId="0" applyNumberFormat="1" applyFont="1" applyFill="1" applyBorder="1" applyAlignment="1">
      <alignment horizontal="center" vertical="center" wrapText="1"/>
    </xf>
    <xf numFmtId="4" fontId="5" fillId="6" borderId="8" xfId="0" applyNumberFormat="1" applyFont="1" applyFill="1" applyBorder="1" applyAlignment="1">
      <alignment horizontal="center" vertical="center" wrapText="1"/>
    </xf>
    <xf numFmtId="176" fontId="4" fillId="12" borderId="9" xfId="0" applyNumberFormat="1" applyFont="1" applyFill="1" applyBorder="1" applyAlignment="1">
      <alignment horizontal="center" vertical="center" wrapText="1"/>
    </xf>
    <xf numFmtId="177" fontId="5" fillId="13" borderId="8" xfId="0" applyNumberFormat="1" applyFont="1" applyFill="1" applyBorder="1" applyAlignment="1">
      <alignment horizontal="left" vertical="center" wrapText="1"/>
    </xf>
    <xf numFmtId="177" fontId="5" fillId="14" borderId="8" xfId="0" applyNumberFormat="1" applyFont="1" applyFill="1" applyBorder="1" applyAlignment="1">
      <alignment horizontal="center" vertical="center" wrapText="1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D12"/>
  <sheetViews>
    <sheetView workbookViewId="0">
      <pane ySplit="1" topLeftCell="A2" activePane="bottomLeft" state="frozen"/>
      <selection pane="bottomLeft" activeCell="B3" sqref="B3"/>
    </sheetView>
  </sheetViews>
  <sheetFormatPr defaultColWidth="12.6640625" defaultRowHeight="15.75" customHeight="1" x14ac:dyDescent="0.25"/>
  <cols>
    <col min="1" max="1" width="40.6640625" customWidth="1"/>
    <col min="2" max="2" width="23.6640625" customWidth="1"/>
    <col min="3" max="3" width="40.6640625" customWidth="1"/>
    <col min="4" max="4" width="31.109375" customWidth="1"/>
  </cols>
  <sheetData>
    <row r="1" spans="1:4" ht="26.25" customHeight="1" x14ac:dyDescent="0.25">
      <c r="A1" s="1" t="s">
        <v>0</v>
      </c>
      <c r="B1" s="2">
        <v>1</v>
      </c>
      <c r="C1" s="1" t="s">
        <v>1</v>
      </c>
      <c r="D1" s="2"/>
    </row>
    <row r="2" spans="1:4" ht="26.25" customHeight="1" x14ac:dyDescent="0.25">
      <c r="A2" s="3" t="s">
        <v>2</v>
      </c>
      <c r="B2" s="3" t="s">
        <v>3</v>
      </c>
      <c r="C2" s="4" t="s">
        <v>2</v>
      </c>
      <c r="D2" s="4" t="s">
        <v>3</v>
      </c>
    </row>
    <row r="3" spans="1:4" ht="26.25" customHeight="1" x14ac:dyDescent="0.25">
      <c r="A3" s="3" t="s">
        <v>4</v>
      </c>
      <c r="B3" s="5">
        <v>0.98</v>
      </c>
      <c r="C3" s="4" t="s">
        <v>5</v>
      </c>
      <c r="D3" s="6">
        <f t="shared" ref="D3:D12" si="0">1-B3</f>
        <v>2.0000000000000018E-2</v>
      </c>
    </row>
    <row r="4" spans="1:4" ht="26.25" customHeight="1" x14ac:dyDescent="0.25">
      <c r="A4" s="3" t="s">
        <v>6</v>
      </c>
      <c r="B4" s="5">
        <v>0.98</v>
      </c>
      <c r="C4" s="4" t="s">
        <v>7</v>
      </c>
      <c r="D4" s="6">
        <f t="shared" si="0"/>
        <v>2.0000000000000018E-2</v>
      </c>
    </row>
    <row r="5" spans="1:4" ht="26.25" customHeight="1" x14ac:dyDescent="0.25">
      <c r="A5" s="3" t="s">
        <v>8</v>
      </c>
      <c r="B5" s="5">
        <v>0.9</v>
      </c>
      <c r="C5" s="4" t="s">
        <v>9</v>
      </c>
      <c r="D5" s="6">
        <f t="shared" si="0"/>
        <v>9.9999999999999978E-2</v>
      </c>
    </row>
    <row r="6" spans="1:4" ht="26.25" customHeight="1" x14ac:dyDescent="0.25">
      <c r="A6" s="3" t="s">
        <v>10</v>
      </c>
      <c r="B6" s="5">
        <v>0.7</v>
      </c>
      <c r="C6" s="4" t="s">
        <v>11</v>
      </c>
      <c r="D6" s="6">
        <f t="shared" si="0"/>
        <v>0.30000000000000004</v>
      </c>
    </row>
    <row r="7" spans="1:4" ht="26.25" customHeight="1" x14ac:dyDescent="0.25">
      <c r="A7" s="3" t="s">
        <v>12</v>
      </c>
      <c r="B7" s="5">
        <v>0.7</v>
      </c>
      <c r="C7" s="4" t="s">
        <v>13</v>
      </c>
      <c r="D7" s="6">
        <f t="shared" si="0"/>
        <v>0.30000000000000004</v>
      </c>
    </row>
    <row r="8" spans="1:4" ht="26.25" customHeight="1" x14ac:dyDescent="0.25">
      <c r="A8" s="3" t="s">
        <v>14</v>
      </c>
      <c r="B8" s="5">
        <v>0.8</v>
      </c>
      <c r="C8" s="4" t="s">
        <v>15</v>
      </c>
      <c r="D8" s="6">
        <f t="shared" si="0"/>
        <v>0.19999999999999996</v>
      </c>
    </row>
    <row r="9" spans="1:4" ht="26.25" customHeight="1" x14ac:dyDescent="0.25">
      <c r="A9" s="3" t="s">
        <v>16</v>
      </c>
      <c r="B9" s="5">
        <v>0.5</v>
      </c>
      <c r="C9" s="4" t="s">
        <v>17</v>
      </c>
      <c r="D9" s="6">
        <f t="shared" si="0"/>
        <v>0.5</v>
      </c>
    </row>
    <row r="10" spans="1:4" ht="26.25" customHeight="1" x14ac:dyDescent="0.25">
      <c r="A10" s="3" t="s">
        <v>18</v>
      </c>
      <c r="B10" s="5">
        <v>0.95</v>
      </c>
      <c r="C10" s="4" t="s">
        <v>19</v>
      </c>
      <c r="D10" s="6">
        <f t="shared" si="0"/>
        <v>5.0000000000000044E-2</v>
      </c>
    </row>
    <row r="11" spans="1:4" ht="26.25" customHeight="1" x14ac:dyDescent="0.25">
      <c r="A11" s="3" t="s">
        <v>20</v>
      </c>
      <c r="B11" s="5">
        <v>0.95</v>
      </c>
      <c r="C11" s="4" t="s">
        <v>21</v>
      </c>
      <c r="D11" s="6">
        <f t="shared" si="0"/>
        <v>5.0000000000000044E-2</v>
      </c>
    </row>
    <row r="12" spans="1:4" ht="26.25" customHeight="1" x14ac:dyDescent="0.25">
      <c r="A12" s="3" t="s">
        <v>22</v>
      </c>
      <c r="B12" s="5">
        <v>0.95</v>
      </c>
      <c r="C12" s="4" t="s">
        <v>23</v>
      </c>
      <c r="D12" s="6">
        <f t="shared" si="0"/>
        <v>5.0000000000000044E-2</v>
      </c>
    </row>
  </sheetData>
  <phoneticPr fontId="7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I21"/>
  <sheetViews>
    <sheetView workbookViewId="0"/>
  </sheetViews>
  <sheetFormatPr defaultColWidth="12.6640625" defaultRowHeight="15.75" customHeight="1" x14ac:dyDescent="0.25"/>
  <cols>
    <col min="1" max="1" width="22.44140625" customWidth="1"/>
    <col min="4" max="4" width="1.77734375" customWidth="1"/>
  </cols>
  <sheetData>
    <row r="1" spans="1:9" x14ac:dyDescent="0.25">
      <c r="A1" s="7" t="s">
        <v>2</v>
      </c>
      <c r="B1" s="7" t="s">
        <v>24</v>
      </c>
      <c r="C1" s="7" t="s">
        <v>25</v>
      </c>
      <c r="D1" s="8"/>
      <c r="E1" s="9"/>
      <c r="F1" s="9"/>
      <c r="G1" s="9"/>
      <c r="H1" s="9"/>
      <c r="I1" s="9"/>
    </row>
    <row r="2" spans="1:9" x14ac:dyDescent="0.25">
      <c r="A2" s="10" t="s">
        <v>26</v>
      </c>
      <c r="B2" s="10" t="e">
        <f>IFERROR(VLOOKUP(A2,機率輸入!$A$3:$B$12,2,FALSE),VLOOKUP(A2,機率輸入!$C$3:$D$12,2,FALSE))</f>
        <v>#N/A</v>
      </c>
      <c r="C2" s="10">
        <v>1</v>
      </c>
      <c r="D2" s="8"/>
      <c r="E2" s="11"/>
      <c r="F2" s="11"/>
      <c r="G2" s="11"/>
      <c r="H2" s="11"/>
      <c r="I2" s="11"/>
    </row>
    <row r="3" spans="1:9" x14ac:dyDescent="0.25">
      <c r="A3" s="10" t="s">
        <v>5</v>
      </c>
      <c r="B3" s="10">
        <f>IFERROR(VLOOKUP(A3,機率輸入!$A$3:$B$12,2,FALSE),VLOOKUP(A3,機率輸入!$C$3:$D$12,2,FALSE))</f>
        <v>2.0000000000000018E-2</v>
      </c>
      <c r="C3" s="10">
        <v>0</v>
      </c>
      <c r="D3" s="8"/>
      <c r="E3" s="11"/>
      <c r="F3" s="11"/>
      <c r="G3" s="11"/>
      <c r="H3" s="11"/>
      <c r="I3" s="11"/>
    </row>
    <row r="4" spans="1:9" x14ac:dyDescent="0.25">
      <c r="A4" s="10" t="s">
        <v>27</v>
      </c>
      <c r="B4" s="10" t="e">
        <f>IFERROR(VLOOKUP(A4,機率輸入!$A$3:$B$12,2,FALSE),VLOOKUP(A4,機率輸入!$C$3:$D$12,2,FALSE))</f>
        <v>#N/A</v>
      </c>
      <c r="C4" s="10">
        <v>1</v>
      </c>
      <c r="D4" s="8"/>
      <c r="E4" s="11"/>
      <c r="F4" s="11"/>
      <c r="G4" s="11"/>
      <c r="H4" s="11"/>
      <c r="I4" s="11"/>
    </row>
    <row r="5" spans="1:9" x14ac:dyDescent="0.25">
      <c r="A5" s="10" t="s">
        <v>7</v>
      </c>
      <c r="B5" s="10">
        <f>IFERROR(VLOOKUP(A5,機率輸入!$A$3:$B$12,2,FALSE),VLOOKUP(A5,機率輸入!$C$3:$D$12,2,FALSE))</f>
        <v>2.0000000000000018E-2</v>
      </c>
      <c r="C5" s="10">
        <v>0</v>
      </c>
      <c r="D5" s="8"/>
      <c r="E5" s="11"/>
      <c r="F5" s="11"/>
      <c r="G5" s="11"/>
      <c r="H5" s="11"/>
      <c r="I5" s="11"/>
    </row>
    <row r="6" spans="1:9" x14ac:dyDescent="0.25">
      <c r="A6" s="10" t="s">
        <v>28</v>
      </c>
      <c r="B6" s="10" t="e">
        <f>IFERROR(VLOOKUP(A6,機率輸入!$A$3:$B$12,2,FALSE),VLOOKUP(A6,機率輸入!$C$3:$D$12,2,FALSE))</f>
        <v>#N/A</v>
      </c>
      <c r="C6" s="10">
        <v>1</v>
      </c>
      <c r="D6" s="8"/>
      <c r="E6" s="11"/>
      <c r="F6" s="11"/>
      <c r="G6" s="11"/>
      <c r="H6" s="11"/>
      <c r="I6" s="11"/>
    </row>
    <row r="7" spans="1:9" x14ac:dyDescent="0.25">
      <c r="A7" s="10" t="s">
        <v>9</v>
      </c>
      <c r="B7" s="10">
        <f>IFERROR(VLOOKUP(A7,機率輸入!$A$3:$B$12,2,FALSE),VLOOKUP(A7,機率輸入!$C$3:$D$12,2,FALSE))</f>
        <v>9.9999999999999978E-2</v>
      </c>
      <c r="C7" s="10">
        <v>0</v>
      </c>
      <c r="D7" s="8"/>
      <c r="E7" s="11"/>
      <c r="F7" s="11"/>
      <c r="G7" s="11"/>
      <c r="H7" s="11"/>
      <c r="I7" s="11"/>
    </row>
    <row r="8" spans="1:9" x14ac:dyDescent="0.25">
      <c r="A8" s="10" t="s">
        <v>29</v>
      </c>
      <c r="B8" s="10" t="e">
        <f>IFERROR(VLOOKUP(A8,機率輸入!$A$3:$B$12,2,FALSE),VLOOKUP(A8,機率輸入!$C$3:$D$12,2,FALSE))</f>
        <v>#N/A</v>
      </c>
      <c r="C8" s="10">
        <v>1</v>
      </c>
      <c r="D8" s="8"/>
      <c r="E8" s="11"/>
      <c r="F8" s="11"/>
      <c r="G8" s="11"/>
      <c r="H8" s="11"/>
      <c r="I8" s="11"/>
    </row>
    <row r="9" spans="1:9" x14ac:dyDescent="0.25">
      <c r="A9" s="10" t="s">
        <v>11</v>
      </c>
      <c r="B9" s="10">
        <f>IFERROR(VLOOKUP(A9,機率輸入!$A$3:$B$12,2,FALSE),VLOOKUP(A9,機率輸入!$C$3:$D$12,2,FALSE))</f>
        <v>0.30000000000000004</v>
      </c>
      <c r="C9" s="10">
        <v>0</v>
      </c>
      <c r="D9" s="8"/>
      <c r="E9" s="11"/>
      <c r="F9" s="11"/>
      <c r="G9" s="11"/>
      <c r="H9" s="11"/>
      <c r="I9" s="11"/>
    </row>
    <row r="10" spans="1:9" x14ac:dyDescent="0.25">
      <c r="A10" s="10" t="s">
        <v>30</v>
      </c>
      <c r="B10" s="10" t="e">
        <f>IFERROR(VLOOKUP(A10,機率輸入!$A$3:$B$12,2,FALSE),VLOOKUP(A10,機率輸入!$C$3:$D$12,2,FALSE))</f>
        <v>#N/A</v>
      </c>
      <c r="C10" s="10">
        <v>1</v>
      </c>
      <c r="D10" s="8"/>
      <c r="E10" s="11"/>
      <c r="F10" s="11"/>
      <c r="G10" s="11"/>
      <c r="H10" s="11"/>
      <c r="I10" s="11"/>
    </row>
    <row r="11" spans="1:9" x14ac:dyDescent="0.25">
      <c r="A11" s="10" t="s">
        <v>13</v>
      </c>
      <c r="B11" s="10">
        <f>IFERROR(VLOOKUP(A11,機率輸入!$A$3:$B$12,2,FALSE),VLOOKUP(A11,機率輸入!$C$3:$D$12,2,FALSE))</f>
        <v>0.30000000000000004</v>
      </c>
      <c r="C11" s="10">
        <v>0</v>
      </c>
      <c r="D11" s="8"/>
      <c r="E11" s="11"/>
      <c r="F11" s="11"/>
      <c r="G11" s="11"/>
      <c r="H11" s="11"/>
      <c r="I11" s="11"/>
    </row>
    <row r="12" spans="1:9" x14ac:dyDescent="0.25">
      <c r="A12" s="10" t="s">
        <v>31</v>
      </c>
      <c r="B12" s="10" t="e">
        <f>IFERROR(VLOOKUP(A12,機率輸入!$A$3:$B$12,2,FALSE),VLOOKUP(A12,機率輸入!$C$3:$D$12,2,FALSE))</f>
        <v>#N/A</v>
      </c>
      <c r="C12" s="10">
        <v>1</v>
      </c>
      <c r="D12" s="8"/>
      <c r="E12" s="11"/>
      <c r="F12" s="11"/>
      <c r="G12" s="11"/>
      <c r="H12" s="11"/>
      <c r="I12" s="11"/>
    </row>
    <row r="13" spans="1:9" x14ac:dyDescent="0.25">
      <c r="A13" s="10" t="s">
        <v>15</v>
      </c>
      <c r="B13" s="10">
        <f>IFERROR(VLOOKUP(A13,機率輸入!$A$3:$B$12,2,FALSE),VLOOKUP(A13,機率輸入!$C$3:$D$12,2,FALSE))</f>
        <v>0.19999999999999996</v>
      </c>
      <c r="C13" s="10">
        <v>0</v>
      </c>
      <c r="D13" s="8"/>
      <c r="E13" s="11"/>
      <c r="F13" s="11"/>
      <c r="G13" s="11"/>
      <c r="H13" s="11"/>
      <c r="I13" s="11"/>
    </row>
    <row r="14" spans="1:9" x14ac:dyDescent="0.25">
      <c r="A14" s="10" t="s">
        <v>32</v>
      </c>
      <c r="B14" s="10" t="e">
        <f>IFERROR(VLOOKUP(A14,機率輸入!$A$3:$B$12,2,FALSE),VLOOKUP(A14,機率輸入!$C$3:$D$12,2,FALSE))</f>
        <v>#N/A</v>
      </c>
      <c r="C14" s="10">
        <v>1</v>
      </c>
      <c r="D14" s="8"/>
      <c r="E14" s="11"/>
      <c r="F14" s="11"/>
      <c r="G14" s="11"/>
      <c r="H14" s="11"/>
      <c r="I14" s="11"/>
    </row>
    <row r="15" spans="1:9" x14ac:dyDescent="0.25">
      <c r="A15" s="10" t="s">
        <v>17</v>
      </c>
      <c r="B15" s="10">
        <f>IFERROR(VLOOKUP(A15,機率輸入!$A$3:$B$12,2,FALSE),VLOOKUP(A15,機率輸入!$C$3:$D$12,2,FALSE))</f>
        <v>0.5</v>
      </c>
      <c r="C15" s="10">
        <v>0</v>
      </c>
      <c r="D15" s="8"/>
      <c r="E15" s="11"/>
      <c r="F15" s="11"/>
      <c r="G15" s="11"/>
      <c r="H15" s="11"/>
      <c r="I15" s="11"/>
    </row>
    <row r="16" spans="1:9" x14ac:dyDescent="0.25">
      <c r="A16" s="10" t="s">
        <v>19</v>
      </c>
      <c r="B16" s="10">
        <f>IFERROR(VLOOKUP(A16,機率輸入!$A$3:$B$12,2,FALSE),VLOOKUP(A16,機率輸入!$C$3:$D$12,2,FALSE))</f>
        <v>5.0000000000000044E-2</v>
      </c>
      <c r="C16" s="10">
        <v>1</v>
      </c>
      <c r="D16" s="8"/>
      <c r="E16" s="11"/>
      <c r="F16" s="11"/>
      <c r="G16" s="11"/>
      <c r="H16" s="11"/>
      <c r="I16" s="11"/>
    </row>
    <row r="17" spans="1:9" x14ac:dyDescent="0.25">
      <c r="A17" s="10" t="s">
        <v>33</v>
      </c>
      <c r="B17" s="10" t="e">
        <f>IFERROR(VLOOKUP(A17,機率輸入!$A$3:$B$12,2,FALSE),VLOOKUP(A17,機率輸入!$C$3:$D$12,2,FALSE))</f>
        <v>#N/A</v>
      </c>
      <c r="C17" s="10">
        <v>0</v>
      </c>
      <c r="D17" s="8"/>
      <c r="E17" s="11"/>
      <c r="F17" s="11"/>
      <c r="G17" s="11"/>
      <c r="H17" s="11"/>
      <c r="I17" s="11"/>
    </row>
    <row r="18" spans="1:9" x14ac:dyDescent="0.25">
      <c r="A18" s="10" t="s">
        <v>34</v>
      </c>
      <c r="B18" s="10" t="e">
        <f>IFERROR(VLOOKUP(A18,機率輸入!$A$3:$B$12,2,FALSE),VLOOKUP(A18,機率輸入!$C$3:$D$12,2,FALSE))</f>
        <v>#N/A</v>
      </c>
      <c r="C18" s="10">
        <v>1</v>
      </c>
      <c r="D18" s="8"/>
      <c r="E18" s="11"/>
      <c r="F18" s="11"/>
      <c r="G18" s="11"/>
      <c r="H18" s="11"/>
      <c r="I18" s="11"/>
    </row>
    <row r="19" spans="1:9" x14ac:dyDescent="0.25">
      <c r="A19" s="10" t="s">
        <v>21</v>
      </c>
      <c r="B19" s="10">
        <f>IFERROR(VLOOKUP(A19,機率輸入!$A$3:$B$12,2,FALSE),VLOOKUP(A19,機率輸入!$C$3:$D$12,2,FALSE))</f>
        <v>5.0000000000000044E-2</v>
      </c>
      <c r="C19" s="10">
        <v>0</v>
      </c>
      <c r="D19" s="8"/>
      <c r="E19" s="11"/>
      <c r="F19" s="11"/>
      <c r="G19" s="11"/>
      <c r="H19" s="11"/>
      <c r="I19" s="11"/>
    </row>
    <row r="20" spans="1:9" x14ac:dyDescent="0.25">
      <c r="A20" s="10" t="s">
        <v>23</v>
      </c>
      <c r="B20" s="10">
        <f>IFERROR(VLOOKUP(A20,機率輸入!$A$3:$B$12,2,FALSE),VLOOKUP(A20,機率輸入!$C$3:$D$12,2,FALSE))</f>
        <v>5.0000000000000044E-2</v>
      </c>
      <c r="C20" s="10">
        <v>1</v>
      </c>
      <c r="D20" s="8"/>
      <c r="E20" s="11"/>
      <c r="F20" s="11"/>
      <c r="G20" s="11"/>
      <c r="H20" s="11"/>
      <c r="I20" s="11"/>
    </row>
    <row r="21" spans="1:9" x14ac:dyDescent="0.25">
      <c r="A21" s="10" t="s">
        <v>35</v>
      </c>
      <c r="B21" s="10" t="e">
        <f>IFERROR(VLOOKUP(A21,機率輸入!$A$3:$B$12,2,FALSE),VLOOKUP(A21,機率輸入!$C$3:$D$12,2,FALSE))</f>
        <v>#N/A</v>
      </c>
      <c r="C21" s="10">
        <v>0</v>
      </c>
      <c r="D21" s="8"/>
      <c r="E21" s="11"/>
      <c r="F21" s="11"/>
      <c r="G21" s="11"/>
      <c r="H21" s="11"/>
      <c r="I21" s="11"/>
    </row>
  </sheetData>
  <phoneticPr fontId="7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0000"/>
  </sheetPr>
  <dimension ref="A1:V110"/>
  <sheetViews>
    <sheetView tabSelected="1" workbookViewId="0">
      <selection activeCell="X5" sqref="X5"/>
    </sheetView>
  </sheetViews>
  <sheetFormatPr defaultColWidth="12.6640625" defaultRowHeight="15.75" customHeight="1" x14ac:dyDescent="0.25"/>
  <cols>
    <col min="1" max="1" width="6.77734375" customWidth="1"/>
    <col min="2" max="2" width="6" customWidth="1"/>
    <col min="3" max="3" width="24" customWidth="1"/>
    <col min="4" max="4" width="6.109375" customWidth="1"/>
    <col min="5" max="5" width="5.21875" customWidth="1"/>
    <col min="6" max="6" width="13.44140625" customWidth="1"/>
    <col min="7" max="7" width="6.109375" customWidth="1"/>
    <col min="8" max="8" width="8.6640625" customWidth="1"/>
    <col min="9" max="9" width="8.88671875" customWidth="1"/>
    <col min="10" max="10" width="5" customWidth="1"/>
    <col min="11" max="11" width="6.21875" customWidth="1"/>
    <col min="12" max="12" width="1.88671875" customWidth="1"/>
    <col min="13" max="13" width="19.44140625" customWidth="1"/>
    <col min="14" max="14" width="4.88671875" bestFit="1" customWidth="1"/>
    <col min="15" max="15" width="5.6640625" bestFit="1" customWidth="1"/>
    <col min="16" max="16" width="4.109375" bestFit="1" customWidth="1"/>
    <col min="17" max="17" width="6.33203125" bestFit="1" customWidth="1"/>
    <col min="18" max="18" width="3.33203125" bestFit="1" customWidth="1"/>
    <col min="19" max="19" width="6.33203125" bestFit="1" customWidth="1"/>
    <col min="20" max="20" width="3.33203125" bestFit="1" customWidth="1"/>
    <col min="21" max="21" width="6.33203125" bestFit="1" customWidth="1"/>
    <col min="22" max="22" width="3.33203125" bestFit="1" customWidth="1"/>
  </cols>
  <sheetData>
    <row r="1" spans="1:22" ht="23.25" customHeight="1" x14ac:dyDescent="0.25">
      <c r="A1" s="57" t="s">
        <v>36</v>
      </c>
      <c r="B1" s="89"/>
      <c r="C1" s="89"/>
      <c r="D1" s="90"/>
      <c r="E1" s="58" t="s">
        <v>37</v>
      </c>
      <c r="F1" s="87"/>
      <c r="G1" s="88"/>
      <c r="H1" s="58" t="s">
        <v>38</v>
      </c>
      <c r="I1" s="88"/>
      <c r="J1" s="58" t="s">
        <v>39</v>
      </c>
      <c r="K1" s="88"/>
      <c r="L1" s="12"/>
      <c r="M1" s="72" t="s">
        <v>40</v>
      </c>
      <c r="N1" s="125" t="s">
        <v>41</v>
      </c>
      <c r="O1" s="125" t="s">
        <v>42</v>
      </c>
      <c r="P1" s="125" t="s">
        <v>43</v>
      </c>
      <c r="Q1" s="125" t="s">
        <v>42</v>
      </c>
      <c r="R1" s="125" t="s">
        <v>43</v>
      </c>
      <c r="S1" s="125" t="s">
        <v>42</v>
      </c>
      <c r="T1" s="125" t="s">
        <v>43</v>
      </c>
      <c r="U1" s="125" t="s">
        <v>42</v>
      </c>
      <c r="V1" s="125" t="s">
        <v>43</v>
      </c>
    </row>
    <row r="2" spans="1:22" ht="23.25" customHeight="1" x14ac:dyDescent="0.25">
      <c r="A2" s="13" t="s">
        <v>44</v>
      </c>
      <c r="B2" s="58" t="s">
        <v>40</v>
      </c>
      <c r="C2" s="88"/>
      <c r="D2" s="14" t="s">
        <v>43</v>
      </c>
      <c r="E2" s="15" t="s">
        <v>44</v>
      </c>
      <c r="F2" s="13" t="s">
        <v>45</v>
      </c>
      <c r="G2" s="13" t="s">
        <v>3</v>
      </c>
      <c r="H2" s="15" t="s">
        <v>44</v>
      </c>
      <c r="I2" s="13" t="s">
        <v>45</v>
      </c>
      <c r="J2" s="15" t="s">
        <v>44</v>
      </c>
      <c r="K2" s="13" t="s">
        <v>45</v>
      </c>
      <c r="L2" s="16"/>
      <c r="M2" s="120"/>
      <c r="N2" s="118"/>
      <c r="O2" s="118"/>
      <c r="P2" s="118"/>
      <c r="Q2" s="118"/>
      <c r="R2" s="118"/>
      <c r="S2" s="118"/>
      <c r="T2" s="118"/>
      <c r="U2" s="118"/>
      <c r="V2" s="118"/>
    </row>
    <row r="3" spans="1:22" ht="23.25" customHeight="1" x14ac:dyDescent="0.25">
      <c r="A3" s="17" t="s">
        <v>46</v>
      </c>
      <c r="B3" s="18" t="b">
        <v>1</v>
      </c>
      <c r="C3" s="19" t="s">
        <v>47</v>
      </c>
      <c r="D3" s="60">
        <v>9.1999999999999993</v>
      </c>
      <c r="E3" s="61" t="s">
        <v>48</v>
      </c>
      <c r="F3" s="80" t="s">
        <v>49</v>
      </c>
      <c r="G3" s="63">
        <v>0.91999999999999904</v>
      </c>
      <c r="H3" s="61" t="s">
        <v>50</v>
      </c>
      <c r="I3" s="62" t="s">
        <v>51</v>
      </c>
      <c r="J3" s="64" t="s">
        <v>52</v>
      </c>
      <c r="K3" s="65" t="s">
        <v>4</v>
      </c>
      <c r="L3" s="20"/>
      <c r="M3" s="21" t="s">
        <v>47</v>
      </c>
      <c r="N3" s="22">
        <v>8.8000000000000007</v>
      </c>
      <c r="O3" s="23" t="b">
        <v>1</v>
      </c>
      <c r="P3" s="73">
        <v>9.1999999999999993</v>
      </c>
      <c r="Q3" s="23" t="b">
        <v>0</v>
      </c>
      <c r="R3" s="73">
        <v>7.2</v>
      </c>
      <c r="S3" s="23" t="b">
        <v>1</v>
      </c>
      <c r="T3" s="73">
        <v>8.8000000000000007</v>
      </c>
      <c r="U3" s="23" t="b">
        <v>0</v>
      </c>
      <c r="V3" s="73">
        <v>8.8000000000000007</v>
      </c>
    </row>
    <row r="4" spans="1:22" ht="23.25" customHeight="1" x14ac:dyDescent="0.25">
      <c r="A4" s="17" t="s">
        <v>53</v>
      </c>
      <c r="B4" s="18" t="b">
        <v>1</v>
      </c>
      <c r="C4" s="24" t="s">
        <v>54</v>
      </c>
      <c r="D4" s="85"/>
      <c r="E4" s="84"/>
      <c r="F4" s="126"/>
      <c r="G4" s="82"/>
      <c r="H4" s="96"/>
      <c r="I4" s="101"/>
      <c r="J4" s="99"/>
      <c r="K4" s="97"/>
      <c r="L4" s="20"/>
      <c r="M4" s="24" t="s">
        <v>54</v>
      </c>
      <c r="N4" s="22">
        <v>8.8000000000000007</v>
      </c>
      <c r="O4" s="23" t="b">
        <v>1</v>
      </c>
      <c r="P4" s="115"/>
      <c r="Q4" s="23" t="b">
        <v>0</v>
      </c>
      <c r="R4" s="115"/>
      <c r="S4" s="23" t="b">
        <v>0</v>
      </c>
      <c r="T4" s="115"/>
      <c r="U4" s="23" t="b">
        <v>1</v>
      </c>
      <c r="V4" s="115"/>
    </row>
    <row r="5" spans="1:22" ht="23.25" customHeight="1" x14ac:dyDescent="0.25">
      <c r="A5" s="25" t="s">
        <v>55</v>
      </c>
      <c r="B5" s="26" t="b">
        <v>1</v>
      </c>
      <c r="C5" s="27" t="s">
        <v>56</v>
      </c>
      <c r="D5" s="52">
        <v>9.1999999999999993</v>
      </c>
      <c r="E5" s="81" t="s">
        <v>57</v>
      </c>
      <c r="F5" s="54" t="s">
        <v>58</v>
      </c>
      <c r="G5" s="63">
        <v>0.91999999999999904</v>
      </c>
      <c r="H5" s="96"/>
      <c r="I5" s="101"/>
      <c r="J5" s="99"/>
      <c r="K5" s="97"/>
      <c r="L5" s="20"/>
      <c r="M5" s="28" t="s">
        <v>56</v>
      </c>
      <c r="N5" s="29">
        <v>8.8000000000000007</v>
      </c>
      <c r="O5" s="30" t="b">
        <v>1</v>
      </c>
      <c r="P5" s="75">
        <v>9.1999999999999993</v>
      </c>
      <c r="Q5" s="30" t="b">
        <v>0</v>
      </c>
      <c r="R5" s="75">
        <v>7.2</v>
      </c>
      <c r="S5" s="30" t="b">
        <v>1</v>
      </c>
      <c r="T5" s="75">
        <v>8.8000000000000007</v>
      </c>
      <c r="U5" s="30" t="b">
        <v>0</v>
      </c>
      <c r="V5" s="75">
        <v>8.8000000000000007</v>
      </c>
    </row>
    <row r="6" spans="1:22" ht="23.25" customHeight="1" x14ac:dyDescent="0.25">
      <c r="A6" s="25" t="s">
        <v>59</v>
      </c>
      <c r="B6" s="26" t="b">
        <v>1</v>
      </c>
      <c r="C6" s="27" t="s">
        <v>60</v>
      </c>
      <c r="D6" s="95"/>
      <c r="E6" s="127"/>
      <c r="F6" s="93"/>
      <c r="G6" s="82"/>
      <c r="H6" s="96"/>
      <c r="I6" s="101"/>
      <c r="J6" s="99"/>
      <c r="K6" s="97"/>
      <c r="L6" s="20"/>
      <c r="M6" s="28" t="s">
        <v>60</v>
      </c>
      <c r="N6" s="29">
        <v>8.8000000000000007</v>
      </c>
      <c r="O6" s="30" t="b">
        <v>1</v>
      </c>
      <c r="P6" s="114"/>
      <c r="Q6" s="30" t="b">
        <v>0</v>
      </c>
      <c r="R6" s="114"/>
      <c r="S6" s="30" t="b">
        <v>0</v>
      </c>
      <c r="T6" s="114"/>
      <c r="U6" s="30" t="b">
        <v>1</v>
      </c>
      <c r="V6" s="114"/>
    </row>
    <row r="7" spans="1:22" ht="23.25" customHeight="1" x14ac:dyDescent="0.25">
      <c r="A7" s="17" t="s">
        <v>61</v>
      </c>
      <c r="B7" s="18" t="b">
        <v>1</v>
      </c>
      <c r="C7" s="31" t="s">
        <v>62</v>
      </c>
      <c r="D7" s="60">
        <v>9.1999999999999993</v>
      </c>
      <c r="E7" s="61" t="s">
        <v>63</v>
      </c>
      <c r="F7" s="80" t="s">
        <v>64</v>
      </c>
      <c r="G7" s="63">
        <v>0.91999999999999904</v>
      </c>
      <c r="H7" s="96"/>
      <c r="I7" s="101"/>
      <c r="J7" s="99"/>
      <c r="K7" s="97"/>
      <c r="L7" s="20"/>
      <c r="M7" s="31" t="s">
        <v>62</v>
      </c>
      <c r="N7" s="22">
        <v>8.8000000000000007</v>
      </c>
      <c r="O7" s="23" t="b">
        <v>1</v>
      </c>
      <c r="P7" s="73">
        <v>9.1999999999999993</v>
      </c>
      <c r="Q7" s="23" t="b">
        <v>0</v>
      </c>
      <c r="R7" s="73">
        <v>7.2</v>
      </c>
      <c r="S7" s="23" t="b">
        <v>1</v>
      </c>
      <c r="T7" s="73">
        <v>8.8000000000000007</v>
      </c>
      <c r="U7" s="23" t="b">
        <v>0</v>
      </c>
      <c r="V7" s="73">
        <v>8.8000000000000007</v>
      </c>
    </row>
    <row r="8" spans="1:22" ht="23.25" customHeight="1" x14ac:dyDescent="0.25">
      <c r="A8" s="17" t="s">
        <v>65</v>
      </c>
      <c r="B8" s="18" t="b">
        <v>1</v>
      </c>
      <c r="C8" s="31" t="s">
        <v>66</v>
      </c>
      <c r="D8" s="85"/>
      <c r="E8" s="84"/>
      <c r="F8" s="126"/>
      <c r="G8" s="82"/>
      <c r="H8" s="84"/>
      <c r="I8" s="83"/>
      <c r="J8" s="99"/>
      <c r="K8" s="97"/>
      <c r="L8" s="20"/>
      <c r="M8" s="31" t="s">
        <v>66</v>
      </c>
      <c r="N8" s="22">
        <v>8.8000000000000007</v>
      </c>
      <c r="O8" s="23" t="b">
        <v>1</v>
      </c>
      <c r="P8" s="115"/>
      <c r="Q8" s="23" t="b">
        <v>0</v>
      </c>
      <c r="R8" s="115"/>
      <c r="S8" s="23" t="b">
        <v>0</v>
      </c>
      <c r="T8" s="115"/>
      <c r="U8" s="23" t="b">
        <v>1</v>
      </c>
      <c r="V8" s="115"/>
    </row>
    <row r="9" spans="1:22" ht="23.25" customHeight="1" x14ac:dyDescent="0.25">
      <c r="A9" s="32" t="s">
        <v>67</v>
      </c>
      <c r="B9" s="33" t="b">
        <v>1</v>
      </c>
      <c r="C9" s="34" t="s">
        <v>68</v>
      </c>
      <c r="D9" s="59">
        <v>8.8000000000000007</v>
      </c>
      <c r="E9" s="55" t="s">
        <v>69</v>
      </c>
      <c r="F9" s="56" t="s">
        <v>70</v>
      </c>
      <c r="G9" s="63">
        <v>0.88</v>
      </c>
      <c r="H9" s="55" t="s">
        <v>71</v>
      </c>
      <c r="I9" s="56" t="s">
        <v>72</v>
      </c>
      <c r="J9" s="99"/>
      <c r="K9" s="97"/>
      <c r="L9" s="20"/>
      <c r="M9" s="35" t="s">
        <v>68</v>
      </c>
      <c r="N9" s="36">
        <v>8.8000000000000007</v>
      </c>
      <c r="O9" s="37" t="b">
        <v>1</v>
      </c>
      <c r="P9" s="74">
        <v>9.1999999999999993</v>
      </c>
      <c r="Q9" s="37" t="b">
        <v>0</v>
      </c>
      <c r="R9" s="74">
        <v>7.2</v>
      </c>
      <c r="S9" s="37" t="b">
        <v>1</v>
      </c>
      <c r="T9" s="74">
        <v>8.8000000000000007</v>
      </c>
      <c r="U9" s="37" t="b">
        <v>0</v>
      </c>
      <c r="V9" s="74">
        <v>8.8000000000000007</v>
      </c>
    </row>
    <row r="10" spans="1:22" ht="23.25" customHeight="1" x14ac:dyDescent="0.25">
      <c r="A10" s="32" t="s">
        <v>73</v>
      </c>
      <c r="B10" s="33" t="b">
        <v>0</v>
      </c>
      <c r="C10" s="34" t="s">
        <v>74</v>
      </c>
      <c r="D10" s="86"/>
      <c r="E10" s="92"/>
      <c r="F10" s="91"/>
      <c r="G10" s="82"/>
      <c r="H10" s="109"/>
      <c r="I10" s="107"/>
      <c r="J10" s="99"/>
      <c r="K10" s="97"/>
      <c r="L10" s="20"/>
      <c r="M10" s="35" t="s">
        <v>74</v>
      </c>
      <c r="N10" s="36">
        <v>8.8000000000000007</v>
      </c>
      <c r="O10" s="37" t="b">
        <v>1</v>
      </c>
      <c r="P10" s="116"/>
      <c r="Q10" s="37" t="b">
        <v>0</v>
      </c>
      <c r="R10" s="116"/>
      <c r="S10" s="37" t="b">
        <v>0</v>
      </c>
      <c r="T10" s="116"/>
      <c r="U10" s="37" t="b">
        <v>1</v>
      </c>
      <c r="V10" s="116"/>
    </row>
    <row r="11" spans="1:22" ht="23.25" customHeight="1" x14ac:dyDescent="0.25">
      <c r="A11" s="25" t="s">
        <v>75</v>
      </c>
      <c r="B11" s="26" t="b">
        <v>1</v>
      </c>
      <c r="C11" s="27" t="s">
        <v>76</v>
      </c>
      <c r="D11" s="52">
        <v>9.1999999999999993</v>
      </c>
      <c r="E11" s="81" t="s">
        <v>77</v>
      </c>
      <c r="F11" s="54" t="s">
        <v>78</v>
      </c>
      <c r="G11" s="63">
        <v>0.91999999999999904</v>
      </c>
      <c r="H11" s="109"/>
      <c r="I11" s="107"/>
      <c r="J11" s="99"/>
      <c r="K11" s="97"/>
      <c r="L11" s="20"/>
      <c r="M11" s="28" t="s">
        <v>76</v>
      </c>
      <c r="N11" s="29">
        <v>8.8000000000000007</v>
      </c>
      <c r="O11" s="30" t="b">
        <v>1</v>
      </c>
      <c r="P11" s="75">
        <v>9.1999999999999993</v>
      </c>
      <c r="Q11" s="30" t="b">
        <v>0</v>
      </c>
      <c r="R11" s="75">
        <v>7.2</v>
      </c>
      <c r="S11" s="30" t="b">
        <v>1</v>
      </c>
      <c r="T11" s="75">
        <v>8.8000000000000007</v>
      </c>
      <c r="U11" s="30" t="b">
        <v>0</v>
      </c>
      <c r="V11" s="75">
        <v>8.8000000000000007</v>
      </c>
    </row>
    <row r="12" spans="1:22" ht="23.25" customHeight="1" x14ac:dyDescent="0.25">
      <c r="A12" s="25" t="s">
        <v>79</v>
      </c>
      <c r="B12" s="26" t="b">
        <v>1</v>
      </c>
      <c r="C12" s="27" t="s">
        <v>80</v>
      </c>
      <c r="D12" s="95"/>
      <c r="E12" s="127"/>
      <c r="F12" s="93"/>
      <c r="G12" s="82"/>
      <c r="H12" s="92"/>
      <c r="I12" s="91"/>
      <c r="J12" s="100"/>
      <c r="K12" s="98"/>
      <c r="L12" s="20"/>
      <c r="M12" s="28" t="s">
        <v>80</v>
      </c>
      <c r="N12" s="29">
        <v>8.8000000000000007</v>
      </c>
      <c r="O12" s="30" t="b">
        <v>1</v>
      </c>
      <c r="P12" s="114"/>
      <c r="Q12" s="30" t="b">
        <v>0</v>
      </c>
      <c r="R12" s="114"/>
      <c r="S12" s="30" t="b">
        <v>0</v>
      </c>
      <c r="T12" s="114"/>
      <c r="U12" s="30" t="b">
        <v>1</v>
      </c>
      <c r="V12" s="114"/>
    </row>
    <row r="13" spans="1:22" ht="23.25" customHeight="1" x14ac:dyDescent="0.25">
      <c r="A13" s="57" t="s">
        <v>36</v>
      </c>
      <c r="B13" s="89"/>
      <c r="C13" s="89"/>
      <c r="D13" s="90"/>
      <c r="E13" s="58" t="s">
        <v>37</v>
      </c>
      <c r="F13" s="87"/>
      <c r="G13" s="88"/>
      <c r="H13" s="58" t="s">
        <v>38</v>
      </c>
      <c r="I13" s="88"/>
      <c r="J13" s="58" t="s">
        <v>39</v>
      </c>
      <c r="K13" s="88"/>
      <c r="L13" s="12"/>
      <c r="M13" s="119" t="s">
        <v>40</v>
      </c>
      <c r="N13" s="117" t="s">
        <v>41</v>
      </c>
      <c r="O13" s="117" t="s">
        <v>42</v>
      </c>
      <c r="P13" s="117" t="s">
        <v>43</v>
      </c>
      <c r="Q13" s="117" t="s">
        <v>42</v>
      </c>
      <c r="R13" s="117" t="s">
        <v>43</v>
      </c>
      <c r="S13" s="117" t="s">
        <v>42</v>
      </c>
      <c r="T13" s="117" t="s">
        <v>43</v>
      </c>
      <c r="U13" s="117" t="s">
        <v>42</v>
      </c>
      <c r="V13" s="117" t="s">
        <v>43</v>
      </c>
    </row>
    <row r="14" spans="1:22" ht="23.25" customHeight="1" x14ac:dyDescent="0.25">
      <c r="A14" s="13" t="s">
        <v>44</v>
      </c>
      <c r="B14" s="58" t="s">
        <v>40</v>
      </c>
      <c r="C14" s="88"/>
      <c r="D14" s="14" t="s">
        <v>43</v>
      </c>
      <c r="E14" s="15" t="s">
        <v>44</v>
      </c>
      <c r="F14" s="13" t="s">
        <v>45</v>
      </c>
      <c r="G14" s="13" t="s">
        <v>3</v>
      </c>
      <c r="H14" s="15" t="s">
        <v>44</v>
      </c>
      <c r="I14" s="13" t="s">
        <v>45</v>
      </c>
      <c r="J14" s="15" t="s">
        <v>44</v>
      </c>
      <c r="K14" s="13" t="s">
        <v>45</v>
      </c>
      <c r="L14" s="16"/>
      <c r="M14" s="120"/>
      <c r="N14" s="118"/>
      <c r="O14" s="118"/>
      <c r="P14" s="118"/>
      <c r="Q14" s="118"/>
      <c r="R14" s="118"/>
      <c r="S14" s="118"/>
      <c r="T14" s="118"/>
      <c r="U14" s="118"/>
      <c r="V14" s="118"/>
    </row>
    <row r="15" spans="1:22" ht="23.25" customHeight="1" x14ac:dyDescent="0.25">
      <c r="A15" s="17" t="s">
        <v>81</v>
      </c>
      <c r="B15" s="18" t="b">
        <v>1</v>
      </c>
      <c r="C15" s="31" t="s">
        <v>82</v>
      </c>
      <c r="D15" s="60">
        <v>9.1999999999999993</v>
      </c>
      <c r="E15" s="61" t="s">
        <v>83</v>
      </c>
      <c r="F15" s="62" t="s">
        <v>84</v>
      </c>
      <c r="G15" s="63">
        <v>0.91999999999999904</v>
      </c>
      <c r="H15" s="61" t="s">
        <v>85</v>
      </c>
      <c r="I15" s="62" t="s">
        <v>86</v>
      </c>
      <c r="J15" s="64" t="s">
        <v>87</v>
      </c>
      <c r="K15" s="65" t="s">
        <v>88</v>
      </c>
      <c r="L15" s="20"/>
      <c r="M15" s="21" t="s">
        <v>82</v>
      </c>
      <c r="N15" s="22">
        <v>8.9</v>
      </c>
      <c r="O15" s="23" t="b">
        <v>1</v>
      </c>
      <c r="P15" s="73">
        <v>9.1999999999999993</v>
      </c>
      <c r="Q15" s="23" t="b">
        <v>0</v>
      </c>
      <c r="R15" s="73">
        <v>7.2</v>
      </c>
      <c r="S15" s="23" t="b">
        <v>1</v>
      </c>
      <c r="T15" s="73">
        <v>8.9</v>
      </c>
      <c r="U15" s="23" t="b">
        <v>0</v>
      </c>
      <c r="V15" s="73">
        <v>8.9</v>
      </c>
    </row>
    <row r="16" spans="1:22" ht="23.25" customHeight="1" x14ac:dyDescent="0.25">
      <c r="A16" s="17" t="s">
        <v>89</v>
      </c>
      <c r="B16" s="18" t="b">
        <v>1</v>
      </c>
      <c r="C16" s="31" t="s">
        <v>90</v>
      </c>
      <c r="D16" s="85"/>
      <c r="E16" s="84"/>
      <c r="F16" s="83"/>
      <c r="G16" s="82"/>
      <c r="H16" s="96"/>
      <c r="I16" s="101"/>
      <c r="J16" s="99"/>
      <c r="K16" s="97"/>
      <c r="L16" s="20"/>
      <c r="M16" s="24" t="s">
        <v>90</v>
      </c>
      <c r="N16" s="22">
        <v>8.9</v>
      </c>
      <c r="O16" s="23" t="b">
        <v>1</v>
      </c>
      <c r="P16" s="115"/>
      <c r="Q16" s="23" t="b">
        <v>0</v>
      </c>
      <c r="R16" s="115"/>
      <c r="S16" s="23" t="b">
        <v>0</v>
      </c>
      <c r="T16" s="115"/>
      <c r="U16" s="23" t="b">
        <v>1</v>
      </c>
      <c r="V16" s="115"/>
    </row>
    <row r="17" spans="1:22" ht="23.25" customHeight="1" x14ac:dyDescent="0.25">
      <c r="A17" s="25" t="s">
        <v>91</v>
      </c>
      <c r="B17" s="26" t="b">
        <v>1</v>
      </c>
      <c r="C17" s="27" t="s">
        <v>92</v>
      </c>
      <c r="D17" s="52">
        <v>9.1999999999999993</v>
      </c>
      <c r="E17" s="53" t="s">
        <v>93</v>
      </c>
      <c r="F17" s="54" t="s">
        <v>94</v>
      </c>
      <c r="G17" s="63">
        <v>0.91999999999999904</v>
      </c>
      <c r="H17" s="96"/>
      <c r="I17" s="101"/>
      <c r="J17" s="99"/>
      <c r="K17" s="97"/>
      <c r="L17" s="20"/>
      <c r="M17" s="28" t="s">
        <v>92</v>
      </c>
      <c r="N17" s="29">
        <v>8.9</v>
      </c>
      <c r="O17" s="30" t="b">
        <v>1</v>
      </c>
      <c r="P17" s="75">
        <v>9.1999999999999993</v>
      </c>
      <c r="Q17" s="30" t="b">
        <v>0</v>
      </c>
      <c r="R17" s="75">
        <v>7.2</v>
      </c>
      <c r="S17" s="30" t="b">
        <v>1</v>
      </c>
      <c r="T17" s="75">
        <v>8.9</v>
      </c>
      <c r="U17" s="30" t="b">
        <v>0</v>
      </c>
      <c r="V17" s="75">
        <v>8.9</v>
      </c>
    </row>
    <row r="18" spans="1:22" ht="23.25" customHeight="1" x14ac:dyDescent="0.25">
      <c r="A18" s="25" t="s">
        <v>95</v>
      </c>
      <c r="B18" s="26" t="b">
        <v>1</v>
      </c>
      <c r="C18" s="27" t="s">
        <v>96</v>
      </c>
      <c r="D18" s="95"/>
      <c r="E18" s="94"/>
      <c r="F18" s="93"/>
      <c r="G18" s="82"/>
      <c r="H18" s="84"/>
      <c r="I18" s="83"/>
      <c r="J18" s="99"/>
      <c r="K18" s="97"/>
      <c r="L18" s="20"/>
      <c r="M18" s="28" t="s">
        <v>96</v>
      </c>
      <c r="N18" s="29">
        <v>8.9</v>
      </c>
      <c r="O18" s="30" t="b">
        <v>1</v>
      </c>
      <c r="P18" s="114"/>
      <c r="Q18" s="30" t="b">
        <v>0</v>
      </c>
      <c r="R18" s="114"/>
      <c r="S18" s="30" t="b">
        <v>0</v>
      </c>
      <c r="T18" s="114"/>
      <c r="U18" s="30" t="b">
        <v>1</v>
      </c>
      <c r="V18" s="114"/>
    </row>
    <row r="19" spans="1:22" ht="23.25" customHeight="1" x14ac:dyDescent="0.25">
      <c r="A19" s="32" t="s">
        <v>97</v>
      </c>
      <c r="B19" s="33" t="b">
        <v>1</v>
      </c>
      <c r="C19" s="34" t="s">
        <v>98</v>
      </c>
      <c r="D19" s="59">
        <v>9.1999999999999993</v>
      </c>
      <c r="E19" s="55" t="s">
        <v>99</v>
      </c>
      <c r="F19" s="56" t="s">
        <v>84</v>
      </c>
      <c r="G19" s="63">
        <v>0.91999999999999904</v>
      </c>
      <c r="H19" s="55" t="s">
        <v>100</v>
      </c>
      <c r="I19" s="56" t="s">
        <v>101</v>
      </c>
      <c r="J19" s="99"/>
      <c r="K19" s="97"/>
      <c r="L19" s="20"/>
      <c r="M19" s="35" t="s">
        <v>98</v>
      </c>
      <c r="N19" s="36">
        <v>8.9</v>
      </c>
      <c r="O19" s="37" t="b">
        <v>1</v>
      </c>
      <c r="P19" s="74">
        <v>9.1999999999999993</v>
      </c>
      <c r="Q19" s="37" t="b">
        <v>0</v>
      </c>
      <c r="R19" s="74">
        <v>7.2</v>
      </c>
      <c r="S19" s="37" t="b">
        <v>1</v>
      </c>
      <c r="T19" s="74">
        <v>8.9</v>
      </c>
      <c r="U19" s="37" t="b">
        <v>0</v>
      </c>
      <c r="V19" s="74">
        <v>8.9</v>
      </c>
    </row>
    <row r="20" spans="1:22" ht="23.25" customHeight="1" x14ac:dyDescent="0.25">
      <c r="A20" s="32" t="s">
        <v>102</v>
      </c>
      <c r="B20" s="33" t="b">
        <v>1</v>
      </c>
      <c r="C20" s="34" t="s">
        <v>103</v>
      </c>
      <c r="D20" s="86"/>
      <c r="E20" s="92"/>
      <c r="F20" s="91"/>
      <c r="G20" s="82"/>
      <c r="H20" s="109"/>
      <c r="I20" s="107"/>
      <c r="J20" s="99"/>
      <c r="K20" s="97"/>
      <c r="L20" s="20"/>
      <c r="M20" s="35" t="s">
        <v>103</v>
      </c>
      <c r="N20" s="36">
        <v>8.9</v>
      </c>
      <c r="O20" s="37" t="b">
        <v>1</v>
      </c>
      <c r="P20" s="116"/>
      <c r="Q20" s="37" t="b">
        <v>0</v>
      </c>
      <c r="R20" s="116"/>
      <c r="S20" s="37" t="b">
        <v>0</v>
      </c>
      <c r="T20" s="116"/>
      <c r="U20" s="37" t="b">
        <v>1</v>
      </c>
      <c r="V20" s="116"/>
    </row>
    <row r="21" spans="1:22" ht="23.25" customHeight="1" x14ac:dyDescent="0.25">
      <c r="A21" s="25" t="s">
        <v>104</v>
      </c>
      <c r="B21" s="26" t="b">
        <v>1</v>
      </c>
      <c r="C21" s="27" t="s">
        <v>105</v>
      </c>
      <c r="D21" s="52">
        <v>9.1999999999999993</v>
      </c>
      <c r="E21" s="53" t="s">
        <v>106</v>
      </c>
      <c r="F21" s="54" t="s">
        <v>107</v>
      </c>
      <c r="G21" s="63">
        <v>0.91999999999999904</v>
      </c>
      <c r="H21" s="109"/>
      <c r="I21" s="107"/>
      <c r="J21" s="99"/>
      <c r="K21" s="97"/>
      <c r="L21" s="20"/>
      <c r="M21" s="28" t="s">
        <v>105</v>
      </c>
      <c r="N21" s="29">
        <v>8.9</v>
      </c>
      <c r="O21" s="30" t="b">
        <v>1</v>
      </c>
      <c r="P21" s="75">
        <v>9.1999999999999993</v>
      </c>
      <c r="Q21" s="30" t="b">
        <v>0</v>
      </c>
      <c r="R21" s="75">
        <v>7.2</v>
      </c>
      <c r="S21" s="30" t="b">
        <v>1</v>
      </c>
      <c r="T21" s="75">
        <v>8.9</v>
      </c>
      <c r="U21" s="30" t="b">
        <v>0</v>
      </c>
      <c r="V21" s="75">
        <v>8.9</v>
      </c>
    </row>
    <row r="22" spans="1:22" ht="23.25" customHeight="1" x14ac:dyDescent="0.25">
      <c r="A22" s="25" t="s">
        <v>108</v>
      </c>
      <c r="B22" s="26" t="b">
        <v>1</v>
      </c>
      <c r="C22" s="27" t="s">
        <v>109</v>
      </c>
      <c r="D22" s="95"/>
      <c r="E22" s="94"/>
      <c r="F22" s="93"/>
      <c r="G22" s="82"/>
      <c r="H22" s="92"/>
      <c r="I22" s="91"/>
      <c r="J22" s="100"/>
      <c r="K22" s="98"/>
      <c r="L22" s="20"/>
      <c r="M22" s="28" t="s">
        <v>109</v>
      </c>
      <c r="N22" s="29">
        <v>8.9</v>
      </c>
      <c r="O22" s="30" t="b">
        <v>1</v>
      </c>
      <c r="P22" s="114"/>
      <c r="Q22" s="30" t="b">
        <v>0</v>
      </c>
      <c r="R22" s="114"/>
      <c r="S22" s="30" t="b">
        <v>0</v>
      </c>
      <c r="T22" s="114"/>
      <c r="U22" s="30" t="b">
        <v>1</v>
      </c>
      <c r="V22" s="114"/>
    </row>
    <row r="23" spans="1:22" ht="23.25" customHeight="1" x14ac:dyDescent="0.25">
      <c r="A23" s="57" t="s">
        <v>36</v>
      </c>
      <c r="B23" s="89"/>
      <c r="C23" s="89"/>
      <c r="D23" s="90"/>
      <c r="E23" s="58" t="s">
        <v>37</v>
      </c>
      <c r="F23" s="87"/>
      <c r="G23" s="88"/>
      <c r="H23" s="58" t="s">
        <v>38</v>
      </c>
      <c r="I23" s="88"/>
      <c r="J23" s="58" t="s">
        <v>39</v>
      </c>
      <c r="K23" s="88"/>
      <c r="L23" s="12"/>
      <c r="M23" s="119" t="s">
        <v>40</v>
      </c>
      <c r="N23" s="117" t="s">
        <v>41</v>
      </c>
      <c r="O23" s="117" t="s">
        <v>42</v>
      </c>
      <c r="P23" s="117" t="s">
        <v>43</v>
      </c>
      <c r="Q23" s="117" t="s">
        <v>42</v>
      </c>
      <c r="R23" s="117" t="s">
        <v>43</v>
      </c>
      <c r="S23" s="117" t="s">
        <v>42</v>
      </c>
      <c r="T23" s="117" t="s">
        <v>43</v>
      </c>
      <c r="U23" s="117" t="s">
        <v>42</v>
      </c>
      <c r="V23" s="117" t="s">
        <v>43</v>
      </c>
    </row>
    <row r="24" spans="1:22" ht="23.25" customHeight="1" x14ac:dyDescent="0.25">
      <c r="A24" s="13" t="s">
        <v>44</v>
      </c>
      <c r="B24" s="58" t="s">
        <v>40</v>
      </c>
      <c r="C24" s="88"/>
      <c r="D24" s="14" t="s">
        <v>43</v>
      </c>
      <c r="E24" s="15" t="s">
        <v>44</v>
      </c>
      <c r="F24" s="13" t="s">
        <v>45</v>
      </c>
      <c r="G24" s="13" t="s">
        <v>3</v>
      </c>
      <c r="H24" s="15" t="s">
        <v>44</v>
      </c>
      <c r="I24" s="13" t="s">
        <v>45</v>
      </c>
      <c r="J24" s="15" t="s">
        <v>44</v>
      </c>
      <c r="K24" s="13" t="s">
        <v>45</v>
      </c>
      <c r="L24" s="16"/>
      <c r="M24" s="120"/>
      <c r="N24" s="118"/>
      <c r="O24" s="118"/>
      <c r="P24" s="118"/>
      <c r="Q24" s="118"/>
      <c r="R24" s="118"/>
      <c r="S24" s="118"/>
      <c r="T24" s="118"/>
      <c r="U24" s="118"/>
      <c r="V24" s="118"/>
    </row>
    <row r="25" spans="1:22" ht="23.25" customHeight="1" x14ac:dyDescent="0.25">
      <c r="A25" s="17" t="s">
        <v>110</v>
      </c>
      <c r="B25" s="18" t="b">
        <v>1</v>
      </c>
      <c r="C25" s="31" t="s">
        <v>111</v>
      </c>
      <c r="D25" s="60">
        <v>9</v>
      </c>
      <c r="E25" s="61" t="s">
        <v>112</v>
      </c>
      <c r="F25" s="62" t="s">
        <v>113</v>
      </c>
      <c r="G25" s="63">
        <v>0.9</v>
      </c>
      <c r="H25" s="61" t="s">
        <v>114</v>
      </c>
      <c r="I25" s="62" t="s">
        <v>115</v>
      </c>
      <c r="J25" s="64" t="s">
        <v>116</v>
      </c>
      <c r="K25" s="65" t="s">
        <v>117</v>
      </c>
      <c r="L25" s="20"/>
      <c r="M25" s="21" t="s">
        <v>111</v>
      </c>
      <c r="N25" s="22">
        <v>8.8000000000000007</v>
      </c>
      <c r="O25" s="23" t="b">
        <v>1</v>
      </c>
      <c r="P25" s="73">
        <v>9</v>
      </c>
      <c r="Q25" s="23" t="b">
        <v>0</v>
      </c>
      <c r="R25" s="73">
        <v>7.2</v>
      </c>
      <c r="S25" s="23" t="b">
        <v>1</v>
      </c>
      <c r="T25" s="73">
        <v>8.8000000000000007</v>
      </c>
      <c r="U25" s="23" t="b">
        <v>0</v>
      </c>
      <c r="V25" s="73">
        <v>8.8000000000000007</v>
      </c>
    </row>
    <row r="26" spans="1:22" ht="23.25" customHeight="1" x14ac:dyDescent="0.25">
      <c r="A26" s="17" t="s">
        <v>118</v>
      </c>
      <c r="B26" s="18" t="b">
        <v>1</v>
      </c>
      <c r="C26" s="31" t="s">
        <v>119</v>
      </c>
      <c r="D26" s="85"/>
      <c r="E26" s="84"/>
      <c r="F26" s="83"/>
      <c r="G26" s="82"/>
      <c r="H26" s="96"/>
      <c r="I26" s="101"/>
      <c r="J26" s="99"/>
      <c r="K26" s="97"/>
      <c r="L26" s="20"/>
      <c r="M26" s="24" t="s">
        <v>119</v>
      </c>
      <c r="N26" s="22">
        <v>8.8000000000000007</v>
      </c>
      <c r="O26" s="23" t="b">
        <v>1</v>
      </c>
      <c r="P26" s="115"/>
      <c r="Q26" s="23" t="b">
        <v>0</v>
      </c>
      <c r="R26" s="115"/>
      <c r="S26" s="23" t="b">
        <v>0</v>
      </c>
      <c r="T26" s="115"/>
      <c r="U26" s="23" t="b">
        <v>1</v>
      </c>
      <c r="V26" s="115"/>
    </row>
    <row r="27" spans="1:22" ht="23.25" customHeight="1" x14ac:dyDescent="0.25">
      <c r="A27" s="25" t="s">
        <v>120</v>
      </c>
      <c r="B27" s="26" t="b">
        <v>1</v>
      </c>
      <c r="C27" s="27" t="s">
        <v>121</v>
      </c>
      <c r="D27" s="52">
        <v>8.8000000000000007</v>
      </c>
      <c r="E27" s="53" t="s">
        <v>122</v>
      </c>
      <c r="F27" s="54" t="s">
        <v>123</v>
      </c>
      <c r="G27" s="63">
        <v>0.88</v>
      </c>
      <c r="H27" s="96"/>
      <c r="I27" s="101"/>
      <c r="J27" s="99"/>
      <c r="K27" s="97"/>
      <c r="L27" s="20"/>
      <c r="M27" s="28" t="s">
        <v>121</v>
      </c>
      <c r="N27" s="29">
        <v>8.8000000000000007</v>
      </c>
      <c r="O27" s="30" t="b">
        <v>1</v>
      </c>
      <c r="P27" s="75">
        <v>9</v>
      </c>
      <c r="Q27" s="30" t="b">
        <v>0</v>
      </c>
      <c r="R27" s="75">
        <v>7.2</v>
      </c>
      <c r="S27" s="30" t="b">
        <v>1</v>
      </c>
      <c r="T27" s="75">
        <v>8.8000000000000007</v>
      </c>
      <c r="U27" s="30" t="b">
        <v>0</v>
      </c>
      <c r="V27" s="75">
        <v>8.8000000000000007</v>
      </c>
    </row>
    <row r="28" spans="1:22" ht="23.25" customHeight="1" x14ac:dyDescent="0.25">
      <c r="A28" s="25" t="s">
        <v>124</v>
      </c>
      <c r="B28" s="26" t="b">
        <v>0</v>
      </c>
      <c r="C28" s="27" t="s">
        <v>125</v>
      </c>
      <c r="D28" s="95"/>
      <c r="E28" s="94"/>
      <c r="F28" s="93"/>
      <c r="G28" s="82"/>
      <c r="H28" s="84"/>
      <c r="I28" s="83"/>
      <c r="J28" s="100"/>
      <c r="K28" s="98"/>
      <c r="L28" s="20"/>
      <c r="M28" s="28" t="s">
        <v>125</v>
      </c>
      <c r="N28" s="29">
        <v>8.8000000000000007</v>
      </c>
      <c r="O28" s="30" t="b">
        <v>1</v>
      </c>
      <c r="P28" s="114"/>
      <c r="Q28" s="30" t="b">
        <v>0</v>
      </c>
      <c r="R28" s="114"/>
      <c r="S28" s="30" t="b">
        <v>0</v>
      </c>
      <c r="T28" s="114"/>
      <c r="U28" s="30" t="b">
        <v>1</v>
      </c>
      <c r="V28" s="114"/>
    </row>
    <row r="29" spans="1:22" ht="23.25" customHeight="1" x14ac:dyDescent="0.25">
      <c r="A29" s="57" t="s">
        <v>36</v>
      </c>
      <c r="B29" s="89"/>
      <c r="C29" s="89"/>
      <c r="D29" s="90"/>
      <c r="E29" s="58" t="s">
        <v>37</v>
      </c>
      <c r="F29" s="87"/>
      <c r="G29" s="88"/>
      <c r="H29" s="58" t="s">
        <v>38</v>
      </c>
      <c r="I29" s="88"/>
      <c r="J29" s="58" t="s">
        <v>39</v>
      </c>
      <c r="K29" s="88"/>
      <c r="L29" s="12"/>
      <c r="M29" s="119" t="s">
        <v>40</v>
      </c>
      <c r="N29" s="117" t="s">
        <v>41</v>
      </c>
      <c r="O29" s="117" t="s">
        <v>42</v>
      </c>
      <c r="P29" s="117" t="s">
        <v>43</v>
      </c>
      <c r="Q29" s="117" t="s">
        <v>42</v>
      </c>
      <c r="R29" s="117" t="s">
        <v>43</v>
      </c>
      <c r="S29" s="117" t="s">
        <v>42</v>
      </c>
      <c r="T29" s="117" t="s">
        <v>43</v>
      </c>
      <c r="U29" s="117" t="s">
        <v>42</v>
      </c>
      <c r="V29" s="117" t="s">
        <v>43</v>
      </c>
    </row>
    <row r="30" spans="1:22" ht="23.25" customHeight="1" x14ac:dyDescent="0.25">
      <c r="A30" s="13" t="s">
        <v>44</v>
      </c>
      <c r="B30" s="58" t="s">
        <v>40</v>
      </c>
      <c r="C30" s="88"/>
      <c r="D30" s="14" t="s">
        <v>43</v>
      </c>
      <c r="E30" s="15" t="s">
        <v>44</v>
      </c>
      <c r="F30" s="13" t="s">
        <v>45</v>
      </c>
      <c r="G30" s="13" t="s">
        <v>3</v>
      </c>
      <c r="H30" s="15" t="s">
        <v>44</v>
      </c>
      <c r="I30" s="13" t="s">
        <v>45</v>
      </c>
      <c r="J30" s="15" t="s">
        <v>44</v>
      </c>
      <c r="K30" s="13" t="s">
        <v>45</v>
      </c>
      <c r="L30" s="16"/>
      <c r="M30" s="120"/>
      <c r="N30" s="118"/>
      <c r="O30" s="118"/>
      <c r="P30" s="118"/>
      <c r="Q30" s="118"/>
      <c r="R30" s="118"/>
      <c r="S30" s="118"/>
      <c r="T30" s="118"/>
      <c r="U30" s="118"/>
      <c r="V30" s="118"/>
    </row>
    <row r="31" spans="1:22" ht="23.25" customHeight="1" x14ac:dyDescent="0.25">
      <c r="A31" s="17" t="s">
        <v>126</v>
      </c>
      <c r="B31" s="18" t="b">
        <v>1</v>
      </c>
      <c r="C31" s="24" t="s">
        <v>127</v>
      </c>
      <c r="D31" s="60">
        <v>8.9</v>
      </c>
      <c r="E31" s="61" t="s">
        <v>128</v>
      </c>
      <c r="F31" s="62" t="s">
        <v>129</v>
      </c>
      <c r="G31" s="63">
        <v>0.89</v>
      </c>
      <c r="H31" s="61" t="s">
        <v>130</v>
      </c>
      <c r="I31" s="62" t="s">
        <v>131</v>
      </c>
      <c r="J31" s="64" t="s">
        <v>132</v>
      </c>
      <c r="K31" s="65" t="s">
        <v>133</v>
      </c>
      <c r="L31" s="20"/>
      <c r="M31" s="21" t="s">
        <v>127</v>
      </c>
      <c r="N31" s="22">
        <v>8.9</v>
      </c>
      <c r="O31" s="23" t="b">
        <v>1</v>
      </c>
      <c r="P31" s="73">
        <v>9.3000000000000007</v>
      </c>
      <c r="Q31" s="23" t="b">
        <v>0</v>
      </c>
      <c r="R31" s="73">
        <v>7.2</v>
      </c>
      <c r="S31" s="23" t="b">
        <v>1</v>
      </c>
      <c r="T31" s="73">
        <v>8.9</v>
      </c>
      <c r="U31" s="23" t="b">
        <v>0</v>
      </c>
      <c r="V31" s="73">
        <v>8.9</v>
      </c>
    </row>
    <row r="32" spans="1:22" ht="23.25" customHeight="1" x14ac:dyDescent="0.25">
      <c r="A32" s="17" t="s">
        <v>134</v>
      </c>
      <c r="B32" s="18" t="b">
        <v>0</v>
      </c>
      <c r="C32" s="24" t="s">
        <v>135</v>
      </c>
      <c r="D32" s="85"/>
      <c r="E32" s="84"/>
      <c r="F32" s="83"/>
      <c r="G32" s="82"/>
      <c r="H32" s="96"/>
      <c r="I32" s="101"/>
      <c r="J32" s="99"/>
      <c r="K32" s="97"/>
      <c r="L32" s="20"/>
      <c r="M32" s="24" t="s">
        <v>135</v>
      </c>
      <c r="N32" s="22">
        <v>8.9</v>
      </c>
      <c r="O32" s="23" t="b">
        <v>1</v>
      </c>
      <c r="P32" s="115"/>
      <c r="Q32" s="23" t="b">
        <v>0</v>
      </c>
      <c r="R32" s="115"/>
      <c r="S32" s="23" t="b">
        <v>0</v>
      </c>
      <c r="T32" s="115"/>
      <c r="U32" s="23" t="b">
        <v>1</v>
      </c>
      <c r="V32" s="115"/>
    </row>
    <row r="33" spans="1:22" ht="23.25" customHeight="1" x14ac:dyDescent="0.25">
      <c r="A33" s="25" t="s">
        <v>136</v>
      </c>
      <c r="B33" s="26" t="b">
        <v>1</v>
      </c>
      <c r="C33" s="27" t="s">
        <v>137</v>
      </c>
      <c r="D33" s="52">
        <v>9.3000000000000007</v>
      </c>
      <c r="E33" s="53" t="s">
        <v>138</v>
      </c>
      <c r="F33" s="54" t="s">
        <v>139</v>
      </c>
      <c r="G33" s="63">
        <v>0.93</v>
      </c>
      <c r="H33" s="96"/>
      <c r="I33" s="101"/>
      <c r="J33" s="99"/>
      <c r="K33" s="97"/>
      <c r="L33" s="20"/>
      <c r="M33" s="28" t="s">
        <v>137</v>
      </c>
      <c r="N33" s="29">
        <v>8.9</v>
      </c>
      <c r="O33" s="30" t="b">
        <v>1</v>
      </c>
      <c r="P33" s="75">
        <v>9.3000000000000007</v>
      </c>
      <c r="Q33" s="30" t="b">
        <v>0</v>
      </c>
      <c r="R33" s="75">
        <v>7.2</v>
      </c>
      <c r="S33" s="30" t="b">
        <v>1</v>
      </c>
      <c r="T33" s="75">
        <v>8.9</v>
      </c>
      <c r="U33" s="30" t="b">
        <v>0</v>
      </c>
      <c r="V33" s="75">
        <v>8.9</v>
      </c>
    </row>
    <row r="34" spans="1:22" ht="23.25" customHeight="1" x14ac:dyDescent="0.25">
      <c r="A34" s="25" t="s">
        <v>140</v>
      </c>
      <c r="B34" s="26" t="b">
        <v>1</v>
      </c>
      <c r="C34" s="27" t="s">
        <v>141</v>
      </c>
      <c r="D34" s="95"/>
      <c r="E34" s="94"/>
      <c r="F34" s="93"/>
      <c r="G34" s="82"/>
      <c r="H34" s="96"/>
      <c r="I34" s="101"/>
      <c r="J34" s="99"/>
      <c r="K34" s="97"/>
      <c r="L34" s="20"/>
      <c r="M34" s="28" t="s">
        <v>141</v>
      </c>
      <c r="N34" s="29">
        <v>8.9</v>
      </c>
      <c r="O34" s="30" t="b">
        <v>1</v>
      </c>
      <c r="P34" s="114"/>
      <c r="Q34" s="30" t="b">
        <v>0</v>
      </c>
      <c r="R34" s="114"/>
      <c r="S34" s="30" t="b">
        <v>0</v>
      </c>
      <c r="T34" s="114"/>
      <c r="U34" s="30" t="b">
        <v>1</v>
      </c>
      <c r="V34" s="114"/>
    </row>
    <row r="35" spans="1:22" ht="23.25" customHeight="1" x14ac:dyDescent="0.25">
      <c r="A35" s="17" t="s">
        <v>142</v>
      </c>
      <c r="B35" s="18" t="b">
        <v>0</v>
      </c>
      <c r="C35" s="31" t="s">
        <v>143</v>
      </c>
      <c r="D35" s="60">
        <v>8.9</v>
      </c>
      <c r="E35" s="61" t="s">
        <v>144</v>
      </c>
      <c r="F35" s="62" t="s">
        <v>145</v>
      </c>
      <c r="G35" s="63">
        <v>0.89</v>
      </c>
      <c r="H35" s="96"/>
      <c r="I35" s="101"/>
      <c r="J35" s="99"/>
      <c r="K35" s="97"/>
      <c r="L35" s="20"/>
      <c r="M35" s="31" t="s">
        <v>143</v>
      </c>
      <c r="N35" s="22">
        <v>8.9</v>
      </c>
      <c r="O35" s="23" t="b">
        <v>1</v>
      </c>
      <c r="P35" s="73">
        <v>9.3000000000000007</v>
      </c>
      <c r="Q35" s="23" t="b">
        <v>0</v>
      </c>
      <c r="R35" s="73">
        <v>7.2</v>
      </c>
      <c r="S35" s="23" t="b">
        <v>1</v>
      </c>
      <c r="T35" s="73">
        <v>8.9</v>
      </c>
      <c r="U35" s="23" t="b">
        <v>0</v>
      </c>
      <c r="V35" s="73">
        <v>8.9</v>
      </c>
    </row>
    <row r="36" spans="1:22" ht="23.25" customHeight="1" x14ac:dyDescent="0.25">
      <c r="A36" s="17" t="s">
        <v>146</v>
      </c>
      <c r="B36" s="18" t="b">
        <v>1</v>
      </c>
      <c r="C36" s="31" t="s">
        <v>147</v>
      </c>
      <c r="D36" s="85"/>
      <c r="E36" s="84"/>
      <c r="F36" s="83"/>
      <c r="G36" s="82"/>
      <c r="H36" s="84"/>
      <c r="I36" s="83"/>
      <c r="J36" s="99"/>
      <c r="K36" s="97"/>
      <c r="L36" s="20"/>
      <c r="M36" s="31" t="s">
        <v>147</v>
      </c>
      <c r="N36" s="22">
        <v>8.9</v>
      </c>
      <c r="O36" s="23" t="b">
        <v>1</v>
      </c>
      <c r="P36" s="115"/>
      <c r="Q36" s="23" t="b">
        <v>0</v>
      </c>
      <c r="R36" s="115"/>
      <c r="S36" s="23" t="b">
        <v>0</v>
      </c>
      <c r="T36" s="115"/>
      <c r="U36" s="23" t="b">
        <v>1</v>
      </c>
      <c r="V36" s="115"/>
    </row>
    <row r="37" spans="1:22" ht="23.25" customHeight="1" x14ac:dyDescent="0.25">
      <c r="A37" s="32" t="s">
        <v>148</v>
      </c>
      <c r="B37" s="33" t="b">
        <v>1</v>
      </c>
      <c r="C37" s="34" t="s">
        <v>149</v>
      </c>
      <c r="D37" s="59">
        <v>8.9</v>
      </c>
      <c r="E37" s="55" t="s">
        <v>150</v>
      </c>
      <c r="F37" s="56" t="s">
        <v>151</v>
      </c>
      <c r="G37" s="63">
        <v>0.89</v>
      </c>
      <c r="H37" s="55" t="s">
        <v>152</v>
      </c>
      <c r="I37" s="56" t="s">
        <v>153</v>
      </c>
      <c r="J37" s="99"/>
      <c r="K37" s="97"/>
      <c r="L37" s="20"/>
      <c r="M37" s="35" t="s">
        <v>149</v>
      </c>
      <c r="N37" s="36">
        <v>8.9</v>
      </c>
      <c r="O37" s="37" t="b">
        <v>1</v>
      </c>
      <c r="P37" s="74">
        <v>9.3000000000000007</v>
      </c>
      <c r="Q37" s="37" t="b">
        <v>0</v>
      </c>
      <c r="R37" s="74">
        <v>7.2</v>
      </c>
      <c r="S37" s="37" t="b">
        <v>1</v>
      </c>
      <c r="T37" s="74">
        <v>8.9</v>
      </c>
      <c r="U37" s="37" t="b">
        <v>0</v>
      </c>
      <c r="V37" s="74">
        <v>8.9</v>
      </c>
    </row>
    <row r="38" spans="1:22" ht="23.25" customHeight="1" x14ac:dyDescent="0.25">
      <c r="A38" s="32" t="s">
        <v>154</v>
      </c>
      <c r="B38" s="33" t="b">
        <v>0</v>
      </c>
      <c r="C38" s="34" t="s">
        <v>155</v>
      </c>
      <c r="D38" s="86"/>
      <c r="E38" s="92"/>
      <c r="F38" s="91"/>
      <c r="G38" s="82"/>
      <c r="H38" s="109"/>
      <c r="I38" s="107"/>
      <c r="J38" s="99"/>
      <c r="K38" s="97"/>
      <c r="L38" s="20"/>
      <c r="M38" s="35" t="s">
        <v>155</v>
      </c>
      <c r="N38" s="36">
        <v>8.9</v>
      </c>
      <c r="O38" s="37" t="b">
        <v>1</v>
      </c>
      <c r="P38" s="116"/>
      <c r="Q38" s="37" t="b">
        <v>0</v>
      </c>
      <c r="R38" s="116"/>
      <c r="S38" s="37" t="b">
        <v>0</v>
      </c>
      <c r="T38" s="116"/>
      <c r="U38" s="37" t="b">
        <v>1</v>
      </c>
      <c r="V38" s="116"/>
    </row>
    <row r="39" spans="1:22" ht="23.25" customHeight="1" x14ac:dyDescent="0.25">
      <c r="A39" s="25" t="s">
        <v>156</v>
      </c>
      <c r="B39" s="26" t="b">
        <v>0</v>
      </c>
      <c r="C39" s="27" t="s">
        <v>157</v>
      </c>
      <c r="D39" s="52">
        <v>7.2</v>
      </c>
      <c r="E39" s="53" t="s">
        <v>158</v>
      </c>
      <c r="F39" s="54" t="s">
        <v>159</v>
      </c>
      <c r="G39" s="63">
        <v>0.72</v>
      </c>
      <c r="H39" s="109"/>
      <c r="I39" s="107"/>
      <c r="J39" s="99"/>
      <c r="K39" s="97"/>
      <c r="L39" s="20"/>
      <c r="M39" s="28" t="s">
        <v>157</v>
      </c>
      <c r="N39" s="29">
        <v>8.9</v>
      </c>
      <c r="O39" s="30" t="b">
        <v>1</v>
      </c>
      <c r="P39" s="75">
        <v>9.3000000000000007</v>
      </c>
      <c r="Q39" s="30" t="b">
        <v>0</v>
      </c>
      <c r="R39" s="75">
        <v>7.2</v>
      </c>
      <c r="S39" s="30" t="b">
        <v>1</v>
      </c>
      <c r="T39" s="75">
        <v>8.9</v>
      </c>
      <c r="U39" s="30" t="b">
        <v>0</v>
      </c>
      <c r="V39" s="75">
        <v>8.9</v>
      </c>
    </row>
    <row r="40" spans="1:22" ht="23.25" customHeight="1" x14ac:dyDescent="0.25">
      <c r="A40" s="25" t="s">
        <v>160</v>
      </c>
      <c r="B40" s="26" t="b">
        <v>0</v>
      </c>
      <c r="C40" s="27" t="s">
        <v>161</v>
      </c>
      <c r="D40" s="95"/>
      <c r="E40" s="94"/>
      <c r="F40" s="93"/>
      <c r="G40" s="82"/>
      <c r="H40" s="109"/>
      <c r="I40" s="107"/>
      <c r="J40" s="99"/>
      <c r="K40" s="97"/>
      <c r="L40" s="20"/>
      <c r="M40" s="28" t="s">
        <v>161</v>
      </c>
      <c r="N40" s="29">
        <v>8.9</v>
      </c>
      <c r="O40" s="30" t="b">
        <v>1</v>
      </c>
      <c r="P40" s="114"/>
      <c r="Q40" s="30" t="b">
        <v>0</v>
      </c>
      <c r="R40" s="114"/>
      <c r="S40" s="30" t="b">
        <v>0</v>
      </c>
      <c r="T40" s="114"/>
      <c r="U40" s="30" t="b">
        <v>1</v>
      </c>
      <c r="V40" s="114"/>
    </row>
    <row r="41" spans="1:22" ht="23.25" customHeight="1" x14ac:dyDescent="0.25">
      <c r="A41" s="32" t="s">
        <v>162</v>
      </c>
      <c r="B41" s="33" t="b">
        <v>0</v>
      </c>
      <c r="C41" s="34" t="s">
        <v>157</v>
      </c>
      <c r="D41" s="59">
        <v>7.2</v>
      </c>
      <c r="E41" s="55" t="s">
        <v>163</v>
      </c>
      <c r="F41" s="56" t="s">
        <v>164</v>
      </c>
      <c r="G41" s="63">
        <v>0.72</v>
      </c>
      <c r="H41" s="109"/>
      <c r="I41" s="107"/>
      <c r="J41" s="99"/>
      <c r="K41" s="97"/>
      <c r="L41" s="20"/>
      <c r="M41" s="35" t="s">
        <v>157</v>
      </c>
      <c r="N41" s="36">
        <v>8.9</v>
      </c>
      <c r="O41" s="37" t="b">
        <v>1</v>
      </c>
      <c r="P41" s="74">
        <v>9.3000000000000007</v>
      </c>
      <c r="Q41" s="37" t="b">
        <v>0</v>
      </c>
      <c r="R41" s="74">
        <v>7.2</v>
      </c>
      <c r="S41" s="37" t="b">
        <v>1</v>
      </c>
      <c r="T41" s="74">
        <v>8.9</v>
      </c>
      <c r="U41" s="37" t="b">
        <v>0</v>
      </c>
      <c r="V41" s="74">
        <v>8.9</v>
      </c>
    </row>
    <row r="42" spans="1:22" ht="23.25" customHeight="1" x14ac:dyDescent="0.25">
      <c r="A42" s="32" t="s">
        <v>165</v>
      </c>
      <c r="B42" s="33" t="b">
        <v>0</v>
      </c>
      <c r="C42" s="34" t="s">
        <v>166</v>
      </c>
      <c r="D42" s="86"/>
      <c r="E42" s="92"/>
      <c r="F42" s="91"/>
      <c r="G42" s="82"/>
      <c r="H42" s="92"/>
      <c r="I42" s="91"/>
      <c r="J42" s="100"/>
      <c r="K42" s="98"/>
      <c r="L42" s="20"/>
      <c r="M42" s="35" t="s">
        <v>166</v>
      </c>
      <c r="N42" s="36">
        <v>8.9</v>
      </c>
      <c r="O42" s="37" t="b">
        <v>1</v>
      </c>
      <c r="P42" s="116"/>
      <c r="Q42" s="37" t="b">
        <v>0</v>
      </c>
      <c r="R42" s="116"/>
      <c r="S42" s="37" t="b">
        <v>0</v>
      </c>
      <c r="T42" s="116"/>
      <c r="U42" s="37" t="b">
        <v>1</v>
      </c>
      <c r="V42" s="116"/>
    </row>
    <row r="43" spans="1:22" ht="23.25" customHeight="1" x14ac:dyDescent="0.25">
      <c r="A43" s="57" t="s">
        <v>36</v>
      </c>
      <c r="B43" s="89"/>
      <c r="C43" s="89"/>
      <c r="D43" s="90"/>
      <c r="E43" s="58" t="s">
        <v>37</v>
      </c>
      <c r="F43" s="87"/>
      <c r="G43" s="88"/>
      <c r="H43" s="58" t="s">
        <v>38</v>
      </c>
      <c r="I43" s="88"/>
      <c r="J43" s="58" t="s">
        <v>39</v>
      </c>
      <c r="K43" s="88"/>
      <c r="L43" s="12"/>
      <c r="M43" s="119" t="s">
        <v>40</v>
      </c>
      <c r="N43" s="117" t="s">
        <v>41</v>
      </c>
      <c r="O43" s="117" t="s">
        <v>42</v>
      </c>
      <c r="P43" s="117" t="s">
        <v>43</v>
      </c>
      <c r="Q43" s="117" t="s">
        <v>42</v>
      </c>
      <c r="R43" s="117" t="s">
        <v>43</v>
      </c>
      <c r="S43" s="117" t="s">
        <v>42</v>
      </c>
      <c r="T43" s="117" t="s">
        <v>43</v>
      </c>
      <c r="U43" s="117" t="s">
        <v>42</v>
      </c>
      <c r="V43" s="117" t="s">
        <v>43</v>
      </c>
    </row>
    <row r="44" spans="1:22" ht="23.25" customHeight="1" x14ac:dyDescent="0.25">
      <c r="A44" s="13" t="s">
        <v>44</v>
      </c>
      <c r="B44" s="58" t="s">
        <v>40</v>
      </c>
      <c r="C44" s="88"/>
      <c r="D44" s="14" t="s">
        <v>43</v>
      </c>
      <c r="E44" s="15" t="s">
        <v>44</v>
      </c>
      <c r="F44" s="13" t="s">
        <v>45</v>
      </c>
      <c r="G44" s="13" t="s">
        <v>3</v>
      </c>
      <c r="H44" s="15" t="s">
        <v>44</v>
      </c>
      <c r="I44" s="13" t="s">
        <v>45</v>
      </c>
      <c r="J44" s="15" t="s">
        <v>44</v>
      </c>
      <c r="K44" s="13" t="s">
        <v>45</v>
      </c>
      <c r="L44" s="16"/>
      <c r="M44" s="120"/>
      <c r="N44" s="118"/>
      <c r="O44" s="118"/>
      <c r="P44" s="118"/>
      <c r="Q44" s="118"/>
      <c r="R44" s="118"/>
      <c r="S44" s="118"/>
      <c r="T44" s="118"/>
      <c r="U44" s="118"/>
      <c r="V44" s="118"/>
    </row>
    <row r="45" spans="1:22" ht="23.25" customHeight="1" x14ac:dyDescent="0.25">
      <c r="A45" s="17" t="s">
        <v>167</v>
      </c>
      <c r="B45" s="18" t="b">
        <v>1</v>
      </c>
      <c r="C45" s="24" t="s">
        <v>168</v>
      </c>
      <c r="D45" s="60">
        <v>8.9</v>
      </c>
      <c r="E45" s="61" t="s">
        <v>169</v>
      </c>
      <c r="F45" s="62" t="s">
        <v>170</v>
      </c>
      <c r="G45" s="63">
        <v>0.89</v>
      </c>
      <c r="H45" s="61" t="s">
        <v>171</v>
      </c>
      <c r="I45" s="62" t="s">
        <v>172</v>
      </c>
      <c r="J45" s="64" t="s">
        <v>173</v>
      </c>
      <c r="K45" s="65" t="s">
        <v>174</v>
      </c>
      <c r="L45" s="20"/>
      <c r="M45" s="21" t="s">
        <v>168</v>
      </c>
      <c r="N45" s="22">
        <v>8.9</v>
      </c>
      <c r="O45" s="23" t="b">
        <v>1</v>
      </c>
      <c r="P45" s="73">
        <v>9.1999999999999993</v>
      </c>
      <c r="Q45" s="23" t="b">
        <v>0</v>
      </c>
      <c r="R45" s="73">
        <v>7.6</v>
      </c>
      <c r="S45" s="23" t="b">
        <v>1</v>
      </c>
      <c r="T45" s="73">
        <v>8.9</v>
      </c>
      <c r="U45" s="23" t="b">
        <v>0</v>
      </c>
      <c r="V45" s="73">
        <v>8.9</v>
      </c>
    </row>
    <row r="46" spans="1:22" ht="23.25" customHeight="1" x14ac:dyDescent="0.25">
      <c r="A46" s="17" t="s">
        <v>175</v>
      </c>
      <c r="B46" s="18" t="b">
        <v>0</v>
      </c>
      <c r="C46" s="24" t="s">
        <v>176</v>
      </c>
      <c r="D46" s="85"/>
      <c r="E46" s="84"/>
      <c r="F46" s="83"/>
      <c r="G46" s="82"/>
      <c r="H46" s="96"/>
      <c r="I46" s="101"/>
      <c r="J46" s="99"/>
      <c r="K46" s="97"/>
      <c r="L46" s="20"/>
      <c r="M46" s="24" t="s">
        <v>176</v>
      </c>
      <c r="N46" s="22">
        <v>8.9</v>
      </c>
      <c r="O46" s="23" t="b">
        <v>1</v>
      </c>
      <c r="P46" s="115"/>
      <c r="Q46" s="23" t="b">
        <v>0</v>
      </c>
      <c r="R46" s="115"/>
      <c r="S46" s="23" t="b">
        <v>0</v>
      </c>
      <c r="T46" s="115"/>
      <c r="U46" s="23" t="b">
        <v>1</v>
      </c>
      <c r="V46" s="115"/>
    </row>
    <row r="47" spans="1:22" ht="23.25" customHeight="1" x14ac:dyDescent="0.25">
      <c r="A47" s="25" t="s">
        <v>177</v>
      </c>
      <c r="B47" s="26" t="b">
        <v>1</v>
      </c>
      <c r="C47" s="27" t="s">
        <v>111</v>
      </c>
      <c r="D47" s="52">
        <v>9.1999999999999993</v>
      </c>
      <c r="E47" s="53" t="s">
        <v>178</v>
      </c>
      <c r="F47" s="54" t="s">
        <v>179</v>
      </c>
      <c r="G47" s="63">
        <v>0.91999999999999904</v>
      </c>
      <c r="H47" s="96"/>
      <c r="I47" s="101"/>
      <c r="J47" s="99"/>
      <c r="K47" s="97"/>
      <c r="L47" s="20"/>
      <c r="M47" s="28" t="s">
        <v>111</v>
      </c>
      <c r="N47" s="29">
        <v>8.9</v>
      </c>
      <c r="O47" s="30" t="b">
        <v>1</v>
      </c>
      <c r="P47" s="75">
        <v>9.1999999999999993</v>
      </c>
      <c r="Q47" s="30" t="b">
        <v>0</v>
      </c>
      <c r="R47" s="75">
        <v>7.6</v>
      </c>
      <c r="S47" s="30" t="b">
        <v>1</v>
      </c>
      <c r="T47" s="75">
        <v>8.9</v>
      </c>
      <c r="U47" s="30" t="b">
        <v>0</v>
      </c>
      <c r="V47" s="75">
        <v>8.9</v>
      </c>
    </row>
    <row r="48" spans="1:22" ht="23.25" customHeight="1" x14ac:dyDescent="0.25">
      <c r="A48" s="25" t="s">
        <v>180</v>
      </c>
      <c r="B48" s="26" t="b">
        <v>1</v>
      </c>
      <c r="C48" s="27" t="s">
        <v>119</v>
      </c>
      <c r="D48" s="95"/>
      <c r="E48" s="94"/>
      <c r="F48" s="93"/>
      <c r="G48" s="82"/>
      <c r="H48" s="96"/>
      <c r="I48" s="101"/>
      <c r="J48" s="99"/>
      <c r="K48" s="97"/>
      <c r="L48" s="20"/>
      <c r="M48" s="28" t="s">
        <v>119</v>
      </c>
      <c r="N48" s="29">
        <v>8.9</v>
      </c>
      <c r="O48" s="30" t="b">
        <v>1</v>
      </c>
      <c r="P48" s="114"/>
      <c r="Q48" s="30" t="b">
        <v>0</v>
      </c>
      <c r="R48" s="114"/>
      <c r="S48" s="30" t="b">
        <v>0</v>
      </c>
      <c r="T48" s="114"/>
      <c r="U48" s="30" t="b">
        <v>1</v>
      </c>
      <c r="V48" s="114"/>
    </row>
    <row r="49" spans="1:22" ht="23.25" customHeight="1" x14ac:dyDescent="0.25">
      <c r="A49" s="17" t="s">
        <v>181</v>
      </c>
      <c r="B49" s="18" t="b">
        <v>1</v>
      </c>
      <c r="C49" s="31" t="s">
        <v>182</v>
      </c>
      <c r="D49" s="60">
        <v>9.1999999999999993</v>
      </c>
      <c r="E49" s="61" t="s">
        <v>183</v>
      </c>
      <c r="F49" s="62" t="s">
        <v>184</v>
      </c>
      <c r="G49" s="63">
        <v>0.91999999999999904</v>
      </c>
      <c r="H49" s="96"/>
      <c r="I49" s="101"/>
      <c r="J49" s="99"/>
      <c r="K49" s="97"/>
      <c r="L49" s="20"/>
      <c r="M49" s="31" t="s">
        <v>182</v>
      </c>
      <c r="N49" s="22">
        <v>8.9</v>
      </c>
      <c r="O49" s="23" t="b">
        <v>1</v>
      </c>
      <c r="P49" s="73">
        <v>9.1999999999999993</v>
      </c>
      <c r="Q49" s="23" t="b">
        <v>0</v>
      </c>
      <c r="R49" s="73">
        <v>7.6</v>
      </c>
      <c r="S49" s="23" t="b">
        <v>1</v>
      </c>
      <c r="T49" s="73">
        <v>8.9</v>
      </c>
      <c r="U49" s="23" t="b">
        <v>0</v>
      </c>
      <c r="V49" s="73">
        <v>8.9</v>
      </c>
    </row>
    <row r="50" spans="1:22" ht="23.25" customHeight="1" x14ac:dyDescent="0.25">
      <c r="A50" s="17" t="s">
        <v>185</v>
      </c>
      <c r="B50" s="18" t="b">
        <v>1</v>
      </c>
      <c r="C50" s="31" t="s">
        <v>186</v>
      </c>
      <c r="D50" s="85"/>
      <c r="E50" s="84"/>
      <c r="F50" s="83"/>
      <c r="G50" s="82"/>
      <c r="H50" s="84"/>
      <c r="I50" s="83"/>
      <c r="J50" s="100"/>
      <c r="K50" s="98"/>
      <c r="L50" s="20"/>
      <c r="M50" s="31" t="s">
        <v>186</v>
      </c>
      <c r="N50" s="22">
        <v>8.9</v>
      </c>
      <c r="O50" s="23" t="b">
        <v>1</v>
      </c>
      <c r="P50" s="115"/>
      <c r="Q50" s="23" t="b">
        <v>0</v>
      </c>
      <c r="R50" s="115"/>
      <c r="S50" s="23" t="b">
        <v>0</v>
      </c>
      <c r="T50" s="115"/>
      <c r="U50" s="23" t="b">
        <v>1</v>
      </c>
      <c r="V50" s="115"/>
    </row>
    <row r="51" spans="1:22" ht="23.25" customHeight="1" x14ac:dyDescent="0.25">
      <c r="A51" s="57" t="s">
        <v>36</v>
      </c>
      <c r="B51" s="89"/>
      <c r="C51" s="89"/>
      <c r="D51" s="90"/>
      <c r="E51" s="58" t="s">
        <v>37</v>
      </c>
      <c r="F51" s="87"/>
      <c r="G51" s="88"/>
      <c r="H51" s="58" t="s">
        <v>38</v>
      </c>
      <c r="I51" s="88"/>
      <c r="J51" s="58" t="s">
        <v>39</v>
      </c>
      <c r="K51" s="88"/>
      <c r="L51" s="12"/>
      <c r="M51" s="119" t="s">
        <v>40</v>
      </c>
      <c r="N51" s="117" t="s">
        <v>41</v>
      </c>
      <c r="O51" s="117" t="s">
        <v>42</v>
      </c>
      <c r="P51" s="117" t="s">
        <v>43</v>
      </c>
      <c r="Q51" s="117" t="s">
        <v>42</v>
      </c>
      <c r="R51" s="117" t="s">
        <v>43</v>
      </c>
      <c r="S51" s="117" t="s">
        <v>42</v>
      </c>
      <c r="T51" s="117" t="s">
        <v>43</v>
      </c>
      <c r="U51" s="117" t="s">
        <v>42</v>
      </c>
      <c r="V51" s="117" t="s">
        <v>43</v>
      </c>
    </row>
    <row r="52" spans="1:22" ht="23.25" customHeight="1" x14ac:dyDescent="0.25">
      <c r="A52" s="13" t="s">
        <v>44</v>
      </c>
      <c r="B52" s="58" t="s">
        <v>40</v>
      </c>
      <c r="C52" s="88"/>
      <c r="D52" s="14" t="s">
        <v>43</v>
      </c>
      <c r="E52" s="15" t="s">
        <v>44</v>
      </c>
      <c r="F52" s="13" t="s">
        <v>45</v>
      </c>
      <c r="G52" s="13" t="s">
        <v>3</v>
      </c>
      <c r="H52" s="15" t="s">
        <v>44</v>
      </c>
      <c r="I52" s="13" t="s">
        <v>45</v>
      </c>
      <c r="J52" s="15" t="s">
        <v>44</v>
      </c>
      <c r="K52" s="13" t="s">
        <v>45</v>
      </c>
      <c r="L52" s="16"/>
      <c r="M52" s="120"/>
      <c r="N52" s="118"/>
      <c r="O52" s="118"/>
      <c r="P52" s="118"/>
      <c r="Q52" s="118"/>
      <c r="R52" s="118"/>
      <c r="S52" s="118"/>
      <c r="T52" s="118"/>
      <c r="U52" s="118"/>
      <c r="V52" s="118"/>
    </row>
    <row r="53" spans="1:22" ht="23.25" customHeight="1" x14ac:dyDescent="0.25">
      <c r="A53" s="17" t="s">
        <v>187</v>
      </c>
      <c r="B53" s="18" t="b">
        <v>1</v>
      </c>
      <c r="C53" s="24" t="s">
        <v>188</v>
      </c>
      <c r="D53" s="60">
        <v>9.3000000000000007</v>
      </c>
      <c r="E53" s="61" t="s">
        <v>189</v>
      </c>
      <c r="F53" s="62" t="s">
        <v>190</v>
      </c>
      <c r="G53" s="63">
        <v>0.93</v>
      </c>
      <c r="H53" s="61" t="s">
        <v>191</v>
      </c>
      <c r="I53" s="62" t="s">
        <v>192</v>
      </c>
      <c r="J53" s="64" t="s">
        <v>193</v>
      </c>
      <c r="K53" s="65" t="s">
        <v>194</v>
      </c>
      <c r="L53" s="20"/>
      <c r="M53" s="21" t="s">
        <v>188</v>
      </c>
      <c r="N53" s="22">
        <v>8.9</v>
      </c>
      <c r="O53" s="23" t="b">
        <v>1</v>
      </c>
      <c r="P53" s="73">
        <v>9.3000000000000007</v>
      </c>
      <c r="Q53" s="23" t="b">
        <v>0</v>
      </c>
      <c r="R53" s="73">
        <v>7.5</v>
      </c>
      <c r="S53" s="23" t="b">
        <v>1</v>
      </c>
      <c r="T53" s="73">
        <v>8.9</v>
      </c>
      <c r="U53" s="23" t="b">
        <v>0</v>
      </c>
      <c r="V53" s="73">
        <v>8.9</v>
      </c>
    </row>
    <row r="54" spans="1:22" ht="23.25" customHeight="1" x14ac:dyDescent="0.25">
      <c r="A54" s="17" t="s">
        <v>195</v>
      </c>
      <c r="B54" s="18" t="b">
        <v>1</v>
      </c>
      <c r="C54" s="24" t="s">
        <v>196</v>
      </c>
      <c r="D54" s="85"/>
      <c r="E54" s="84"/>
      <c r="F54" s="83"/>
      <c r="G54" s="82"/>
      <c r="H54" s="96"/>
      <c r="I54" s="101"/>
      <c r="J54" s="99"/>
      <c r="K54" s="97"/>
      <c r="L54" s="20"/>
      <c r="M54" s="21" t="s">
        <v>196</v>
      </c>
      <c r="N54" s="22">
        <v>8.9</v>
      </c>
      <c r="O54" s="23" t="b">
        <v>1</v>
      </c>
      <c r="P54" s="115"/>
      <c r="Q54" s="23" t="b">
        <v>0</v>
      </c>
      <c r="R54" s="115"/>
      <c r="S54" s="23" t="b">
        <v>0</v>
      </c>
      <c r="T54" s="115"/>
      <c r="U54" s="23" t="b">
        <v>1</v>
      </c>
      <c r="V54" s="115"/>
    </row>
    <row r="55" spans="1:22" ht="23.25" customHeight="1" x14ac:dyDescent="0.25">
      <c r="A55" s="25" t="s">
        <v>197</v>
      </c>
      <c r="B55" s="26" t="b">
        <v>1</v>
      </c>
      <c r="C55" s="27" t="s">
        <v>198</v>
      </c>
      <c r="D55" s="52">
        <v>8.9</v>
      </c>
      <c r="E55" s="53" t="s">
        <v>199</v>
      </c>
      <c r="F55" s="54" t="s">
        <v>200</v>
      </c>
      <c r="G55" s="63">
        <v>0.89</v>
      </c>
      <c r="H55" s="96"/>
      <c r="I55" s="101"/>
      <c r="J55" s="99"/>
      <c r="K55" s="97"/>
      <c r="L55" s="20"/>
      <c r="M55" s="27" t="s">
        <v>198</v>
      </c>
      <c r="N55" s="29">
        <v>8.9</v>
      </c>
      <c r="O55" s="30" t="b">
        <v>1</v>
      </c>
      <c r="P55" s="75">
        <v>9.3000000000000007</v>
      </c>
      <c r="Q55" s="30" t="b">
        <v>0</v>
      </c>
      <c r="R55" s="75">
        <v>7.5</v>
      </c>
      <c r="S55" s="30" t="b">
        <v>1</v>
      </c>
      <c r="T55" s="75">
        <v>8.9</v>
      </c>
      <c r="U55" s="30" t="b">
        <v>0</v>
      </c>
      <c r="V55" s="75">
        <v>8.9</v>
      </c>
    </row>
    <row r="56" spans="1:22" ht="23.25" customHeight="1" x14ac:dyDescent="0.25">
      <c r="A56" s="25" t="s">
        <v>201</v>
      </c>
      <c r="B56" s="26" t="b">
        <v>0</v>
      </c>
      <c r="C56" s="27" t="s">
        <v>202</v>
      </c>
      <c r="D56" s="95"/>
      <c r="E56" s="94"/>
      <c r="F56" s="93"/>
      <c r="G56" s="82"/>
      <c r="H56" s="96"/>
      <c r="I56" s="101"/>
      <c r="J56" s="99"/>
      <c r="K56" s="97"/>
      <c r="L56" s="20"/>
      <c r="M56" s="27" t="s">
        <v>202</v>
      </c>
      <c r="N56" s="29">
        <v>8.9</v>
      </c>
      <c r="O56" s="30" t="b">
        <v>1</v>
      </c>
      <c r="P56" s="114"/>
      <c r="Q56" s="30" t="b">
        <v>0</v>
      </c>
      <c r="R56" s="114"/>
      <c r="S56" s="30" t="b">
        <v>0</v>
      </c>
      <c r="T56" s="114"/>
      <c r="U56" s="30" t="b">
        <v>1</v>
      </c>
      <c r="V56" s="114"/>
    </row>
    <row r="57" spans="1:22" ht="23.25" customHeight="1" x14ac:dyDescent="0.25">
      <c r="A57" s="17" t="s">
        <v>203</v>
      </c>
      <c r="B57" s="18" t="b">
        <v>1</v>
      </c>
      <c r="C57" s="31" t="s">
        <v>204</v>
      </c>
      <c r="D57" s="60">
        <v>9.3000000000000007</v>
      </c>
      <c r="E57" s="61" t="s">
        <v>205</v>
      </c>
      <c r="F57" s="62" t="s">
        <v>206</v>
      </c>
      <c r="G57" s="63">
        <v>0.93</v>
      </c>
      <c r="H57" s="96"/>
      <c r="I57" s="101"/>
      <c r="J57" s="99"/>
      <c r="K57" s="97"/>
      <c r="L57" s="20"/>
      <c r="M57" s="21" t="s">
        <v>204</v>
      </c>
      <c r="N57" s="22">
        <v>8.9</v>
      </c>
      <c r="O57" s="23" t="b">
        <v>1</v>
      </c>
      <c r="P57" s="73">
        <v>9.3000000000000007</v>
      </c>
      <c r="Q57" s="23" t="b">
        <v>0</v>
      </c>
      <c r="R57" s="73">
        <v>7.5</v>
      </c>
      <c r="S57" s="23" t="b">
        <v>1</v>
      </c>
      <c r="T57" s="73">
        <v>8.9</v>
      </c>
      <c r="U57" s="23" t="b">
        <v>0</v>
      </c>
      <c r="V57" s="73">
        <v>8.9</v>
      </c>
    </row>
    <row r="58" spans="1:22" ht="23.25" customHeight="1" x14ac:dyDescent="0.25">
      <c r="A58" s="17" t="s">
        <v>207</v>
      </c>
      <c r="B58" s="18" t="b">
        <v>1</v>
      </c>
      <c r="C58" s="31" t="s">
        <v>208</v>
      </c>
      <c r="D58" s="85"/>
      <c r="E58" s="84"/>
      <c r="F58" s="83"/>
      <c r="G58" s="82"/>
      <c r="H58" s="84"/>
      <c r="I58" s="83"/>
      <c r="J58" s="100"/>
      <c r="K58" s="98"/>
      <c r="L58" s="20"/>
      <c r="M58" s="21" t="s">
        <v>208</v>
      </c>
      <c r="N58" s="22">
        <v>8.9</v>
      </c>
      <c r="O58" s="23" t="b">
        <v>1</v>
      </c>
      <c r="P58" s="115"/>
      <c r="Q58" s="23" t="b">
        <v>0</v>
      </c>
      <c r="R58" s="115"/>
      <c r="S58" s="23" t="b">
        <v>0</v>
      </c>
      <c r="T58" s="115"/>
      <c r="U58" s="23" t="b">
        <v>1</v>
      </c>
      <c r="V58" s="115"/>
    </row>
    <row r="59" spans="1:22" ht="23.25" customHeight="1" x14ac:dyDescent="0.25">
      <c r="A59" s="57" t="s">
        <v>36</v>
      </c>
      <c r="B59" s="89"/>
      <c r="C59" s="89"/>
      <c r="D59" s="90"/>
      <c r="E59" s="58" t="s">
        <v>37</v>
      </c>
      <c r="F59" s="87"/>
      <c r="G59" s="88"/>
      <c r="H59" s="58" t="s">
        <v>38</v>
      </c>
      <c r="I59" s="88"/>
      <c r="J59" s="58" t="s">
        <v>39</v>
      </c>
      <c r="K59" s="88"/>
      <c r="L59" s="12"/>
      <c r="M59" s="119" t="s">
        <v>40</v>
      </c>
      <c r="N59" s="117" t="s">
        <v>41</v>
      </c>
      <c r="O59" s="117" t="s">
        <v>42</v>
      </c>
      <c r="P59" s="117" t="s">
        <v>43</v>
      </c>
      <c r="Q59" s="117" t="s">
        <v>42</v>
      </c>
      <c r="R59" s="117" t="s">
        <v>43</v>
      </c>
      <c r="S59" s="117" t="s">
        <v>42</v>
      </c>
      <c r="T59" s="117" t="s">
        <v>43</v>
      </c>
      <c r="U59" s="117" t="s">
        <v>42</v>
      </c>
      <c r="V59" s="117" t="s">
        <v>43</v>
      </c>
    </row>
    <row r="60" spans="1:22" ht="23.25" customHeight="1" x14ac:dyDescent="0.25">
      <c r="A60" s="13" t="s">
        <v>44</v>
      </c>
      <c r="B60" s="58" t="s">
        <v>40</v>
      </c>
      <c r="C60" s="88"/>
      <c r="D60" s="14" t="s">
        <v>43</v>
      </c>
      <c r="E60" s="15" t="s">
        <v>44</v>
      </c>
      <c r="F60" s="13" t="s">
        <v>45</v>
      </c>
      <c r="G60" s="13" t="s">
        <v>3</v>
      </c>
      <c r="H60" s="15" t="s">
        <v>44</v>
      </c>
      <c r="I60" s="13" t="s">
        <v>45</v>
      </c>
      <c r="J60" s="15" t="s">
        <v>44</v>
      </c>
      <c r="K60" s="13" t="s">
        <v>45</v>
      </c>
      <c r="L60" s="16"/>
      <c r="M60" s="120"/>
      <c r="N60" s="118"/>
      <c r="O60" s="118"/>
      <c r="P60" s="118"/>
      <c r="Q60" s="118"/>
      <c r="R60" s="118"/>
      <c r="S60" s="118"/>
      <c r="T60" s="118"/>
      <c r="U60" s="118"/>
      <c r="V60" s="118"/>
    </row>
    <row r="61" spans="1:22" ht="23.25" customHeight="1" x14ac:dyDescent="0.25">
      <c r="A61" s="17" t="s">
        <v>209</v>
      </c>
      <c r="B61" s="18" t="b">
        <v>1</v>
      </c>
      <c r="C61" s="24" t="s">
        <v>210</v>
      </c>
      <c r="D61" s="60">
        <v>9.3000000000000007</v>
      </c>
      <c r="E61" s="61" t="s">
        <v>211</v>
      </c>
      <c r="F61" s="62" t="s">
        <v>212</v>
      </c>
      <c r="G61" s="63">
        <v>0.93</v>
      </c>
      <c r="H61" s="61" t="s">
        <v>213</v>
      </c>
      <c r="I61" s="62" t="s">
        <v>214</v>
      </c>
      <c r="J61" s="64" t="s">
        <v>215</v>
      </c>
      <c r="K61" s="65" t="s">
        <v>216</v>
      </c>
      <c r="L61" s="20"/>
      <c r="M61" s="21" t="s">
        <v>210</v>
      </c>
      <c r="N61" s="22">
        <v>8.9</v>
      </c>
      <c r="O61" s="23" t="b">
        <v>1</v>
      </c>
      <c r="P61" s="73">
        <v>9.3000000000000007</v>
      </c>
      <c r="Q61" s="23" t="b">
        <v>0</v>
      </c>
      <c r="R61" s="73">
        <v>7.2</v>
      </c>
      <c r="S61" s="23" t="b">
        <v>1</v>
      </c>
      <c r="T61" s="73">
        <v>8.9</v>
      </c>
      <c r="U61" s="23" t="b">
        <v>0</v>
      </c>
      <c r="V61" s="73">
        <v>8.9</v>
      </c>
    </row>
    <row r="62" spans="1:22" ht="23.25" customHeight="1" x14ac:dyDescent="0.25">
      <c r="A62" s="17" t="s">
        <v>217</v>
      </c>
      <c r="B62" s="18" t="b">
        <v>1</v>
      </c>
      <c r="C62" s="24" t="s">
        <v>218</v>
      </c>
      <c r="D62" s="85"/>
      <c r="E62" s="84"/>
      <c r="F62" s="83"/>
      <c r="G62" s="82"/>
      <c r="H62" s="96"/>
      <c r="I62" s="101"/>
      <c r="J62" s="99"/>
      <c r="K62" s="97"/>
      <c r="L62" s="20"/>
      <c r="M62" s="21" t="s">
        <v>218</v>
      </c>
      <c r="N62" s="22">
        <v>8.9</v>
      </c>
      <c r="O62" s="23" t="b">
        <v>1</v>
      </c>
      <c r="P62" s="115"/>
      <c r="Q62" s="23" t="b">
        <v>0</v>
      </c>
      <c r="R62" s="115"/>
      <c r="S62" s="23" t="b">
        <v>0</v>
      </c>
      <c r="T62" s="115"/>
      <c r="U62" s="23" t="b">
        <v>1</v>
      </c>
      <c r="V62" s="115"/>
    </row>
    <row r="63" spans="1:22" ht="23.25" customHeight="1" x14ac:dyDescent="0.25">
      <c r="A63" s="25" t="s">
        <v>219</v>
      </c>
      <c r="B63" s="26" t="b">
        <v>0</v>
      </c>
      <c r="C63" s="27" t="s">
        <v>220</v>
      </c>
      <c r="D63" s="52">
        <v>8.9</v>
      </c>
      <c r="E63" s="53" t="s">
        <v>221</v>
      </c>
      <c r="F63" s="54" t="s">
        <v>222</v>
      </c>
      <c r="G63" s="63">
        <v>0.89</v>
      </c>
      <c r="H63" s="96"/>
      <c r="I63" s="101"/>
      <c r="J63" s="99"/>
      <c r="K63" s="97"/>
      <c r="L63" s="20"/>
      <c r="M63" s="27" t="s">
        <v>220</v>
      </c>
      <c r="N63" s="29">
        <v>8.9</v>
      </c>
      <c r="O63" s="30" t="b">
        <v>1</v>
      </c>
      <c r="P63" s="75">
        <v>9.3000000000000007</v>
      </c>
      <c r="Q63" s="30" t="b">
        <v>0</v>
      </c>
      <c r="R63" s="75">
        <v>7.2</v>
      </c>
      <c r="S63" s="30" t="b">
        <v>1</v>
      </c>
      <c r="T63" s="75">
        <v>8.9</v>
      </c>
      <c r="U63" s="30" t="b">
        <v>0</v>
      </c>
      <c r="V63" s="75">
        <v>8.9</v>
      </c>
    </row>
    <row r="64" spans="1:22" ht="23.25" customHeight="1" x14ac:dyDescent="0.25">
      <c r="A64" s="25" t="s">
        <v>223</v>
      </c>
      <c r="B64" s="26" t="b">
        <v>1</v>
      </c>
      <c r="C64" s="27" t="s">
        <v>224</v>
      </c>
      <c r="D64" s="95"/>
      <c r="E64" s="94"/>
      <c r="F64" s="93"/>
      <c r="G64" s="82"/>
      <c r="H64" s="96"/>
      <c r="I64" s="101"/>
      <c r="J64" s="99"/>
      <c r="K64" s="97"/>
      <c r="L64" s="20"/>
      <c r="M64" s="27" t="s">
        <v>224</v>
      </c>
      <c r="N64" s="29">
        <v>8.9</v>
      </c>
      <c r="O64" s="30" t="b">
        <v>1</v>
      </c>
      <c r="P64" s="114"/>
      <c r="Q64" s="30" t="b">
        <v>0</v>
      </c>
      <c r="R64" s="114"/>
      <c r="S64" s="30" t="b">
        <v>0</v>
      </c>
      <c r="T64" s="114"/>
      <c r="U64" s="30" t="b">
        <v>1</v>
      </c>
      <c r="V64" s="114"/>
    </row>
    <row r="65" spans="1:22" ht="23.25" customHeight="1" x14ac:dyDescent="0.25">
      <c r="A65" s="17" t="s">
        <v>225</v>
      </c>
      <c r="B65" s="18" t="b">
        <v>1</v>
      </c>
      <c r="C65" s="31" t="s">
        <v>226</v>
      </c>
      <c r="D65" s="60">
        <v>9.3000000000000007</v>
      </c>
      <c r="E65" s="61" t="s">
        <v>227</v>
      </c>
      <c r="F65" s="62" t="s">
        <v>228</v>
      </c>
      <c r="G65" s="63">
        <v>0.93</v>
      </c>
      <c r="H65" s="96"/>
      <c r="I65" s="101"/>
      <c r="J65" s="99"/>
      <c r="K65" s="97"/>
      <c r="L65" s="20"/>
      <c r="M65" s="21" t="s">
        <v>226</v>
      </c>
      <c r="N65" s="22">
        <v>8.9</v>
      </c>
      <c r="O65" s="23" t="b">
        <v>1</v>
      </c>
      <c r="P65" s="73">
        <v>9.3000000000000007</v>
      </c>
      <c r="Q65" s="23" t="b">
        <v>0</v>
      </c>
      <c r="R65" s="73">
        <v>7.2</v>
      </c>
      <c r="S65" s="23" t="b">
        <v>1</v>
      </c>
      <c r="T65" s="73">
        <v>8.9</v>
      </c>
      <c r="U65" s="23" t="b">
        <v>0</v>
      </c>
      <c r="V65" s="73">
        <v>8.9</v>
      </c>
    </row>
    <row r="66" spans="1:22" ht="23.25" customHeight="1" x14ac:dyDescent="0.25">
      <c r="A66" s="17" t="s">
        <v>229</v>
      </c>
      <c r="B66" s="18" t="b">
        <v>1</v>
      </c>
      <c r="C66" s="31" t="s">
        <v>230</v>
      </c>
      <c r="D66" s="85"/>
      <c r="E66" s="84"/>
      <c r="F66" s="83"/>
      <c r="G66" s="82"/>
      <c r="H66" s="84"/>
      <c r="I66" s="83"/>
      <c r="J66" s="100"/>
      <c r="K66" s="98"/>
      <c r="L66" s="20"/>
      <c r="M66" s="21" t="s">
        <v>230</v>
      </c>
      <c r="N66" s="22">
        <v>8.9</v>
      </c>
      <c r="O66" s="23" t="b">
        <v>1</v>
      </c>
      <c r="P66" s="115"/>
      <c r="Q66" s="23" t="b">
        <v>0</v>
      </c>
      <c r="R66" s="115"/>
      <c r="S66" s="23" t="b">
        <v>0</v>
      </c>
      <c r="T66" s="115"/>
      <c r="U66" s="23" t="b">
        <v>1</v>
      </c>
      <c r="V66" s="115"/>
    </row>
    <row r="67" spans="1:22" ht="23.25" customHeight="1" x14ac:dyDescent="0.25">
      <c r="A67" s="57" t="s">
        <v>36</v>
      </c>
      <c r="B67" s="89"/>
      <c r="C67" s="89"/>
      <c r="D67" s="90"/>
      <c r="E67" s="58" t="s">
        <v>37</v>
      </c>
      <c r="F67" s="87"/>
      <c r="G67" s="88"/>
      <c r="H67" s="58" t="s">
        <v>38</v>
      </c>
      <c r="I67" s="88"/>
      <c r="J67" s="58" t="s">
        <v>39</v>
      </c>
      <c r="K67" s="88"/>
      <c r="L67" s="12"/>
      <c r="M67" s="119" t="s">
        <v>40</v>
      </c>
      <c r="N67" s="117" t="s">
        <v>41</v>
      </c>
      <c r="O67" s="117" t="s">
        <v>42</v>
      </c>
      <c r="P67" s="117" t="s">
        <v>43</v>
      </c>
      <c r="Q67" s="117" t="s">
        <v>42</v>
      </c>
      <c r="R67" s="117" t="s">
        <v>43</v>
      </c>
      <c r="S67" s="117" t="s">
        <v>42</v>
      </c>
      <c r="T67" s="117" t="s">
        <v>43</v>
      </c>
      <c r="U67" s="117" t="s">
        <v>42</v>
      </c>
      <c r="V67" s="117" t="s">
        <v>43</v>
      </c>
    </row>
    <row r="68" spans="1:22" ht="23.25" customHeight="1" x14ac:dyDescent="0.25">
      <c r="A68" s="13" t="s">
        <v>44</v>
      </c>
      <c r="B68" s="58" t="s">
        <v>40</v>
      </c>
      <c r="C68" s="88"/>
      <c r="D68" s="14" t="s">
        <v>43</v>
      </c>
      <c r="E68" s="15" t="s">
        <v>44</v>
      </c>
      <c r="F68" s="13" t="s">
        <v>45</v>
      </c>
      <c r="G68" s="13" t="s">
        <v>3</v>
      </c>
      <c r="H68" s="15" t="s">
        <v>44</v>
      </c>
      <c r="I68" s="13" t="s">
        <v>45</v>
      </c>
      <c r="J68" s="15" t="s">
        <v>44</v>
      </c>
      <c r="K68" s="13" t="s">
        <v>45</v>
      </c>
      <c r="L68" s="16"/>
      <c r="M68" s="120"/>
      <c r="N68" s="118"/>
      <c r="O68" s="118"/>
      <c r="P68" s="118"/>
      <c r="Q68" s="118"/>
      <c r="R68" s="118"/>
      <c r="S68" s="118"/>
      <c r="T68" s="118"/>
      <c r="U68" s="118"/>
      <c r="V68" s="118"/>
    </row>
    <row r="69" spans="1:22" ht="23.25" customHeight="1" x14ac:dyDescent="0.25">
      <c r="A69" s="17" t="s">
        <v>231</v>
      </c>
      <c r="B69" s="18" t="b">
        <v>0</v>
      </c>
      <c r="C69" s="38" t="s">
        <v>232</v>
      </c>
      <c r="D69" s="60">
        <v>7.2</v>
      </c>
      <c r="E69" s="61" t="s">
        <v>233</v>
      </c>
      <c r="F69" s="62" t="s">
        <v>234</v>
      </c>
      <c r="G69" s="63">
        <v>0.72</v>
      </c>
      <c r="H69" s="61" t="s">
        <v>235</v>
      </c>
      <c r="I69" s="62" t="s">
        <v>236</v>
      </c>
      <c r="J69" s="64" t="s">
        <v>237</v>
      </c>
      <c r="K69" s="65" t="s">
        <v>238</v>
      </c>
      <c r="L69" s="20"/>
      <c r="M69" s="21" t="s">
        <v>232</v>
      </c>
      <c r="N69" s="22">
        <v>8.9</v>
      </c>
      <c r="O69" s="23" t="b">
        <v>1</v>
      </c>
      <c r="P69" s="73">
        <v>9.3000000000000007</v>
      </c>
      <c r="Q69" s="23" t="b">
        <v>0</v>
      </c>
      <c r="R69" s="73">
        <v>7.2</v>
      </c>
      <c r="S69" s="23" t="b">
        <v>1</v>
      </c>
      <c r="T69" s="73">
        <v>8.9</v>
      </c>
      <c r="U69" s="23" t="b">
        <v>0</v>
      </c>
      <c r="V69" s="73">
        <v>8.9</v>
      </c>
    </row>
    <row r="70" spans="1:22" ht="23.25" customHeight="1" x14ac:dyDescent="0.25">
      <c r="A70" s="17" t="s">
        <v>239</v>
      </c>
      <c r="B70" s="18" t="b">
        <v>0</v>
      </c>
      <c r="C70" s="38" t="s">
        <v>240</v>
      </c>
      <c r="D70" s="85"/>
      <c r="E70" s="84"/>
      <c r="F70" s="83"/>
      <c r="G70" s="82"/>
      <c r="H70" s="96"/>
      <c r="I70" s="101"/>
      <c r="J70" s="99"/>
      <c r="K70" s="97"/>
      <c r="L70" s="20"/>
      <c r="M70" s="21" t="s">
        <v>240</v>
      </c>
      <c r="N70" s="22">
        <v>8.9</v>
      </c>
      <c r="O70" s="23" t="b">
        <v>1</v>
      </c>
      <c r="P70" s="115"/>
      <c r="Q70" s="23" t="b">
        <v>0</v>
      </c>
      <c r="R70" s="115"/>
      <c r="S70" s="23" t="b">
        <v>0</v>
      </c>
      <c r="T70" s="115"/>
      <c r="U70" s="23" t="b">
        <v>1</v>
      </c>
      <c r="V70" s="115"/>
    </row>
    <row r="71" spans="1:22" ht="23.25" customHeight="1" x14ac:dyDescent="0.25">
      <c r="A71" s="25" t="s">
        <v>241</v>
      </c>
      <c r="B71" s="26" t="b">
        <v>0</v>
      </c>
      <c r="C71" s="39" t="s">
        <v>242</v>
      </c>
      <c r="D71" s="52">
        <v>7.2</v>
      </c>
      <c r="E71" s="53" t="s">
        <v>243</v>
      </c>
      <c r="F71" s="54" t="s">
        <v>244</v>
      </c>
      <c r="G71" s="63">
        <v>0.72</v>
      </c>
      <c r="H71" s="96"/>
      <c r="I71" s="101"/>
      <c r="J71" s="99"/>
      <c r="K71" s="97"/>
      <c r="L71" s="20"/>
      <c r="M71" s="27" t="s">
        <v>242</v>
      </c>
      <c r="N71" s="29">
        <v>8.9</v>
      </c>
      <c r="O71" s="30" t="b">
        <v>1</v>
      </c>
      <c r="P71" s="75">
        <v>9.3000000000000007</v>
      </c>
      <c r="Q71" s="30" t="b">
        <v>0</v>
      </c>
      <c r="R71" s="75">
        <v>7.2</v>
      </c>
      <c r="S71" s="30" t="b">
        <v>1</v>
      </c>
      <c r="T71" s="75">
        <v>8.9</v>
      </c>
      <c r="U71" s="30" t="b">
        <v>0</v>
      </c>
      <c r="V71" s="75">
        <v>8.9</v>
      </c>
    </row>
    <row r="72" spans="1:22" ht="23.25" customHeight="1" x14ac:dyDescent="0.25">
      <c r="A72" s="25" t="s">
        <v>245</v>
      </c>
      <c r="B72" s="26" t="b">
        <v>0</v>
      </c>
      <c r="C72" s="39" t="s">
        <v>246</v>
      </c>
      <c r="D72" s="95"/>
      <c r="E72" s="94"/>
      <c r="F72" s="93"/>
      <c r="G72" s="82"/>
      <c r="H72" s="84"/>
      <c r="I72" s="83"/>
      <c r="J72" s="100"/>
      <c r="K72" s="98"/>
      <c r="L72" s="20"/>
      <c r="M72" s="27" t="s">
        <v>246</v>
      </c>
      <c r="N72" s="29">
        <v>8.9</v>
      </c>
      <c r="O72" s="30" t="b">
        <v>1</v>
      </c>
      <c r="P72" s="114"/>
      <c r="Q72" s="30" t="b">
        <v>0</v>
      </c>
      <c r="R72" s="114"/>
      <c r="S72" s="30" t="b">
        <v>0</v>
      </c>
      <c r="T72" s="114"/>
      <c r="U72" s="30" t="b">
        <v>1</v>
      </c>
      <c r="V72" s="114"/>
    </row>
    <row r="73" spans="1:22" ht="23.25" customHeight="1" x14ac:dyDescent="0.25">
      <c r="A73" s="57" t="s">
        <v>36</v>
      </c>
      <c r="B73" s="89"/>
      <c r="C73" s="89"/>
      <c r="D73" s="90"/>
      <c r="E73" s="58" t="s">
        <v>37</v>
      </c>
      <c r="F73" s="87"/>
      <c r="G73" s="88"/>
      <c r="H73" s="58" t="s">
        <v>38</v>
      </c>
      <c r="I73" s="88"/>
      <c r="J73" s="58" t="s">
        <v>39</v>
      </c>
      <c r="K73" s="88"/>
      <c r="L73" s="12"/>
      <c r="M73" s="119" t="s">
        <v>40</v>
      </c>
      <c r="N73" s="117" t="s">
        <v>41</v>
      </c>
      <c r="O73" s="117" t="s">
        <v>42</v>
      </c>
      <c r="P73" s="117" t="s">
        <v>43</v>
      </c>
      <c r="Q73" s="117" t="s">
        <v>42</v>
      </c>
      <c r="R73" s="117" t="s">
        <v>43</v>
      </c>
      <c r="S73" s="117" t="s">
        <v>42</v>
      </c>
      <c r="T73" s="117" t="s">
        <v>43</v>
      </c>
      <c r="U73" s="117" t="s">
        <v>42</v>
      </c>
      <c r="V73" s="117" t="s">
        <v>43</v>
      </c>
    </row>
    <row r="74" spans="1:22" ht="23.25" customHeight="1" x14ac:dyDescent="0.25">
      <c r="A74" s="13" t="s">
        <v>44</v>
      </c>
      <c r="B74" s="58" t="s">
        <v>40</v>
      </c>
      <c r="C74" s="88"/>
      <c r="D74" s="14" t="s">
        <v>43</v>
      </c>
      <c r="E74" s="15" t="s">
        <v>44</v>
      </c>
      <c r="F74" s="13" t="s">
        <v>45</v>
      </c>
      <c r="G74" s="13" t="s">
        <v>3</v>
      </c>
      <c r="H74" s="15" t="s">
        <v>44</v>
      </c>
      <c r="I74" s="13" t="s">
        <v>45</v>
      </c>
      <c r="J74" s="15" t="s">
        <v>44</v>
      </c>
      <c r="K74" s="13" t="s">
        <v>45</v>
      </c>
      <c r="L74" s="16"/>
      <c r="M74" s="120"/>
      <c r="N74" s="118"/>
      <c r="O74" s="118"/>
      <c r="P74" s="118"/>
      <c r="Q74" s="118"/>
      <c r="R74" s="118"/>
      <c r="S74" s="118"/>
      <c r="T74" s="118"/>
      <c r="U74" s="118"/>
      <c r="V74" s="118"/>
    </row>
    <row r="75" spans="1:22" ht="23.25" customHeight="1" x14ac:dyDescent="0.25">
      <c r="A75" s="33" t="s">
        <v>247</v>
      </c>
      <c r="B75" s="33" t="b">
        <v>1</v>
      </c>
      <c r="C75" s="40" t="s">
        <v>248</v>
      </c>
      <c r="D75" s="68">
        <v>9.8000000000000007</v>
      </c>
      <c r="E75" s="55" t="s">
        <v>249</v>
      </c>
      <c r="F75" s="56" t="s">
        <v>250</v>
      </c>
      <c r="G75" s="63">
        <v>0.98</v>
      </c>
      <c r="H75" s="55" t="s">
        <v>251</v>
      </c>
      <c r="I75" s="56" t="s">
        <v>252</v>
      </c>
      <c r="J75" s="64" t="s">
        <v>253</v>
      </c>
      <c r="K75" s="65" t="s">
        <v>254</v>
      </c>
      <c r="L75" s="20"/>
      <c r="M75" s="41" t="s">
        <v>248</v>
      </c>
      <c r="N75" s="36">
        <v>9.5</v>
      </c>
      <c r="O75" s="37" t="b">
        <v>1</v>
      </c>
      <c r="P75" s="78">
        <v>9.8000000000000007</v>
      </c>
      <c r="Q75" s="37" t="b">
        <v>0</v>
      </c>
      <c r="R75" s="74">
        <v>8</v>
      </c>
      <c r="S75" s="37" t="b">
        <v>1</v>
      </c>
      <c r="T75" s="74">
        <v>9.5</v>
      </c>
      <c r="U75" s="37" t="b">
        <v>0</v>
      </c>
      <c r="V75" s="74">
        <v>9.5</v>
      </c>
    </row>
    <row r="76" spans="1:22" ht="23.25" customHeight="1" x14ac:dyDescent="0.25">
      <c r="A76" s="33" t="s">
        <v>255</v>
      </c>
      <c r="B76" s="33" t="b">
        <v>1</v>
      </c>
      <c r="C76" s="40" t="s">
        <v>256</v>
      </c>
      <c r="D76" s="111"/>
      <c r="E76" s="92"/>
      <c r="F76" s="91"/>
      <c r="G76" s="82"/>
      <c r="H76" s="109"/>
      <c r="I76" s="107"/>
      <c r="J76" s="99"/>
      <c r="K76" s="97"/>
      <c r="L76" s="20"/>
      <c r="M76" s="41" t="s">
        <v>256</v>
      </c>
      <c r="N76" s="36">
        <v>9.5</v>
      </c>
      <c r="O76" s="37" t="b">
        <v>1</v>
      </c>
      <c r="P76" s="124"/>
      <c r="Q76" s="37" t="b">
        <v>0</v>
      </c>
      <c r="R76" s="116"/>
      <c r="S76" s="37" t="b">
        <v>0</v>
      </c>
      <c r="T76" s="116"/>
      <c r="U76" s="37" t="b">
        <v>1</v>
      </c>
      <c r="V76" s="116"/>
    </row>
    <row r="77" spans="1:22" ht="23.25" customHeight="1" x14ac:dyDescent="0.25">
      <c r="A77" s="33" t="s">
        <v>257</v>
      </c>
      <c r="B77" s="33" t="b">
        <v>1</v>
      </c>
      <c r="C77" s="42" t="s">
        <v>258</v>
      </c>
      <c r="D77" s="59">
        <v>9.8000000000000007</v>
      </c>
      <c r="E77" s="55" t="s">
        <v>259</v>
      </c>
      <c r="F77" s="56" t="s">
        <v>260</v>
      </c>
      <c r="G77" s="63">
        <v>0.98</v>
      </c>
      <c r="H77" s="109"/>
      <c r="I77" s="107"/>
      <c r="J77" s="99"/>
      <c r="K77" s="97"/>
      <c r="L77" s="20"/>
      <c r="M77" s="34" t="s">
        <v>258</v>
      </c>
      <c r="N77" s="36">
        <v>9.5</v>
      </c>
      <c r="O77" s="37" t="b">
        <v>1</v>
      </c>
      <c r="P77" s="78">
        <v>9.8000000000000007</v>
      </c>
      <c r="Q77" s="37" t="b">
        <v>0</v>
      </c>
      <c r="R77" s="74">
        <v>8</v>
      </c>
      <c r="S77" s="37" t="b">
        <v>1</v>
      </c>
      <c r="T77" s="74">
        <v>9.5</v>
      </c>
      <c r="U77" s="37" t="b">
        <v>0</v>
      </c>
      <c r="V77" s="74">
        <v>9.5</v>
      </c>
    </row>
    <row r="78" spans="1:22" ht="23.25" customHeight="1" x14ac:dyDescent="0.25">
      <c r="A78" s="33" t="s">
        <v>261</v>
      </c>
      <c r="B78" s="33" t="b">
        <v>1</v>
      </c>
      <c r="C78" s="42" t="s">
        <v>262</v>
      </c>
      <c r="D78" s="86"/>
      <c r="E78" s="92"/>
      <c r="F78" s="91"/>
      <c r="G78" s="82"/>
      <c r="H78" s="92"/>
      <c r="I78" s="91"/>
      <c r="J78" s="99"/>
      <c r="K78" s="97"/>
      <c r="L78" s="20"/>
      <c r="M78" s="34" t="s">
        <v>262</v>
      </c>
      <c r="N78" s="36">
        <v>9.5</v>
      </c>
      <c r="O78" s="37" t="b">
        <v>1</v>
      </c>
      <c r="P78" s="124"/>
      <c r="Q78" s="37" t="b">
        <v>0</v>
      </c>
      <c r="R78" s="116"/>
      <c r="S78" s="37" t="b">
        <v>0</v>
      </c>
      <c r="T78" s="116"/>
      <c r="U78" s="37" t="b">
        <v>1</v>
      </c>
      <c r="V78" s="116"/>
    </row>
    <row r="79" spans="1:22" ht="23.25" customHeight="1" x14ac:dyDescent="0.25">
      <c r="A79" s="26" t="s">
        <v>263</v>
      </c>
      <c r="B79" s="26" t="b">
        <v>1</v>
      </c>
      <c r="C79" s="43" t="s">
        <v>264</v>
      </c>
      <c r="D79" s="69">
        <v>9.8000000000000007</v>
      </c>
      <c r="E79" s="53" t="s">
        <v>265</v>
      </c>
      <c r="F79" s="54" t="s">
        <v>266</v>
      </c>
      <c r="G79" s="63">
        <v>0.98</v>
      </c>
      <c r="H79" s="53" t="s">
        <v>267</v>
      </c>
      <c r="I79" s="54" t="s">
        <v>268</v>
      </c>
      <c r="J79" s="99"/>
      <c r="K79" s="97"/>
      <c r="L79" s="20"/>
      <c r="M79" s="44" t="s">
        <v>264</v>
      </c>
      <c r="N79" s="29">
        <v>9.5</v>
      </c>
      <c r="O79" s="30" t="b">
        <v>1</v>
      </c>
      <c r="P79" s="79">
        <v>9.8000000000000007</v>
      </c>
      <c r="Q79" s="30" t="b">
        <v>0</v>
      </c>
      <c r="R79" s="75">
        <v>8</v>
      </c>
      <c r="S79" s="30" t="b">
        <v>1</v>
      </c>
      <c r="T79" s="75">
        <v>9.5</v>
      </c>
      <c r="U79" s="30" t="b">
        <v>0</v>
      </c>
      <c r="V79" s="75">
        <v>9.5</v>
      </c>
    </row>
    <row r="80" spans="1:22" ht="23.25" customHeight="1" x14ac:dyDescent="0.25">
      <c r="A80" s="26" t="s">
        <v>269</v>
      </c>
      <c r="B80" s="26" t="b">
        <v>1</v>
      </c>
      <c r="C80" s="43" t="s">
        <v>270</v>
      </c>
      <c r="D80" s="110"/>
      <c r="E80" s="94"/>
      <c r="F80" s="93"/>
      <c r="G80" s="82"/>
      <c r="H80" s="108"/>
      <c r="I80" s="106"/>
      <c r="J80" s="99"/>
      <c r="K80" s="97"/>
      <c r="L80" s="20"/>
      <c r="M80" s="44" t="s">
        <v>270</v>
      </c>
      <c r="N80" s="29">
        <v>9.5</v>
      </c>
      <c r="O80" s="30" t="b">
        <v>1</v>
      </c>
      <c r="P80" s="123"/>
      <c r="Q80" s="30" t="b">
        <v>0</v>
      </c>
      <c r="R80" s="114"/>
      <c r="S80" s="30" t="b">
        <v>0</v>
      </c>
      <c r="T80" s="114"/>
      <c r="U80" s="30" t="b">
        <v>1</v>
      </c>
      <c r="V80" s="114"/>
    </row>
    <row r="81" spans="1:22" ht="23.25" customHeight="1" x14ac:dyDescent="0.25">
      <c r="A81" s="26" t="s">
        <v>271</v>
      </c>
      <c r="B81" s="26" t="b">
        <v>1</v>
      </c>
      <c r="C81" s="39" t="s">
        <v>272</v>
      </c>
      <c r="D81" s="52">
        <v>9.8000000000000007</v>
      </c>
      <c r="E81" s="53" t="s">
        <v>273</v>
      </c>
      <c r="F81" s="54" t="s">
        <v>274</v>
      </c>
      <c r="G81" s="63">
        <v>0.98</v>
      </c>
      <c r="H81" s="108"/>
      <c r="I81" s="106"/>
      <c r="J81" s="99"/>
      <c r="K81" s="97"/>
      <c r="L81" s="20"/>
      <c r="M81" s="27" t="s">
        <v>272</v>
      </c>
      <c r="N81" s="29">
        <v>9.5</v>
      </c>
      <c r="O81" s="30" t="b">
        <v>1</v>
      </c>
      <c r="P81" s="79">
        <v>9.8000000000000007</v>
      </c>
      <c r="Q81" s="30" t="b">
        <v>0</v>
      </c>
      <c r="R81" s="75">
        <v>8</v>
      </c>
      <c r="S81" s="30" t="b">
        <v>1</v>
      </c>
      <c r="T81" s="75">
        <v>9.5</v>
      </c>
      <c r="U81" s="30" t="b">
        <v>0</v>
      </c>
      <c r="V81" s="75">
        <v>9.5</v>
      </c>
    </row>
    <row r="82" spans="1:22" ht="23.25" customHeight="1" x14ac:dyDescent="0.25">
      <c r="A82" s="26" t="s">
        <v>275</v>
      </c>
      <c r="B82" s="26" t="b">
        <v>1</v>
      </c>
      <c r="C82" s="27" t="s">
        <v>276</v>
      </c>
      <c r="D82" s="95"/>
      <c r="E82" s="94"/>
      <c r="F82" s="93"/>
      <c r="G82" s="82"/>
      <c r="H82" s="94"/>
      <c r="I82" s="93"/>
      <c r="J82" s="99"/>
      <c r="K82" s="97"/>
      <c r="L82" s="20"/>
      <c r="M82" s="27" t="s">
        <v>276</v>
      </c>
      <c r="N82" s="29">
        <v>9.5</v>
      </c>
      <c r="O82" s="30" t="b">
        <v>1</v>
      </c>
      <c r="P82" s="123"/>
      <c r="Q82" s="30" t="b">
        <v>0</v>
      </c>
      <c r="R82" s="114"/>
      <c r="S82" s="30" t="b">
        <v>0</v>
      </c>
      <c r="T82" s="114"/>
      <c r="U82" s="30" t="b">
        <v>1</v>
      </c>
      <c r="V82" s="114"/>
    </row>
    <row r="83" spans="1:22" ht="23.25" customHeight="1" x14ac:dyDescent="0.25">
      <c r="A83" s="45" t="s">
        <v>277</v>
      </c>
      <c r="B83" s="45" t="b">
        <v>1</v>
      </c>
      <c r="C83" s="46" t="s">
        <v>278</v>
      </c>
      <c r="D83" s="70">
        <v>9.8000000000000007</v>
      </c>
      <c r="E83" s="66" t="s">
        <v>279</v>
      </c>
      <c r="F83" s="67" t="s">
        <v>280</v>
      </c>
      <c r="G83" s="63">
        <v>0.98</v>
      </c>
      <c r="H83" s="66" t="s">
        <v>281</v>
      </c>
      <c r="I83" s="67" t="s">
        <v>282</v>
      </c>
      <c r="J83" s="99"/>
      <c r="K83" s="97"/>
      <c r="L83" s="20"/>
      <c r="M83" s="47" t="s">
        <v>278</v>
      </c>
      <c r="N83" s="48">
        <v>9.5</v>
      </c>
      <c r="O83" s="49" t="b">
        <v>1</v>
      </c>
      <c r="P83" s="77">
        <v>9.8000000000000007</v>
      </c>
      <c r="Q83" s="49" t="b">
        <v>0</v>
      </c>
      <c r="R83" s="76">
        <v>8</v>
      </c>
      <c r="S83" s="49" t="b">
        <v>1</v>
      </c>
      <c r="T83" s="76">
        <v>9.5</v>
      </c>
      <c r="U83" s="49" t="b">
        <v>0</v>
      </c>
      <c r="V83" s="76">
        <v>9.5</v>
      </c>
    </row>
    <row r="84" spans="1:22" ht="23.25" customHeight="1" x14ac:dyDescent="0.25">
      <c r="A84" s="45" t="s">
        <v>283</v>
      </c>
      <c r="B84" s="45" t="b">
        <v>1</v>
      </c>
      <c r="C84" s="46" t="s">
        <v>284</v>
      </c>
      <c r="D84" s="113"/>
      <c r="E84" s="105"/>
      <c r="F84" s="103"/>
      <c r="G84" s="82"/>
      <c r="H84" s="104"/>
      <c r="I84" s="102"/>
      <c r="J84" s="99"/>
      <c r="K84" s="97"/>
      <c r="L84" s="20"/>
      <c r="M84" s="47" t="s">
        <v>284</v>
      </c>
      <c r="N84" s="48">
        <v>9.5</v>
      </c>
      <c r="O84" s="49" t="b">
        <v>1</v>
      </c>
      <c r="P84" s="122"/>
      <c r="Q84" s="49" t="b">
        <v>0</v>
      </c>
      <c r="R84" s="121"/>
      <c r="S84" s="49" t="b">
        <v>0</v>
      </c>
      <c r="T84" s="121"/>
      <c r="U84" s="49" t="b">
        <v>1</v>
      </c>
      <c r="V84" s="121"/>
    </row>
    <row r="85" spans="1:22" ht="23.25" customHeight="1" x14ac:dyDescent="0.25">
      <c r="A85" s="45" t="s">
        <v>285</v>
      </c>
      <c r="B85" s="45" t="b">
        <v>1</v>
      </c>
      <c r="C85" s="46" t="s">
        <v>286</v>
      </c>
      <c r="D85" s="70">
        <v>9.8000000000000007</v>
      </c>
      <c r="E85" s="66" t="s">
        <v>287</v>
      </c>
      <c r="F85" s="67" t="s">
        <v>288</v>
      </c>
      <c r="G85" s="63">
        <v>0.98</v>
      </c>
      <c r="H85" s="104"/>
      <c r="I85" s="102"/>
      <c r="J85" s="99"/>
      <c r="K85" s="97"/>
      <c r="L85" s="20"/>
      <c r="M85" s="47" t="s">
        <v>286</v>
      </c>
      <c r="N85" s="48">
        <v>9.5</v>
      </c>
      <c r="O85" s="49" t="b">
        <v>1</v>
      </c>
      <c r="P85" s="77">
        <v>9.8000000000000007</v>
      </c>
      <c r="Q85" s="49" t="b">
        <v>0</v>
      </c>
      <c r="R85" s="76">
        <v>8</v>
      </c>
      <c r="S85" s="49" t="b">
        <v>1</v>
      </c>
      <c r="T85" s="76">
        <v>9.5</v>
      </c>
      <c r="U85" s="49" t="b">
        <v>0</v>
      </c>
      <c r="V85" s="76">
        <v>9.5</v>
      </c>
    </row>
    <row r="86" spans="1:22" ht="23.25" customHeight="1" x14ac:dyDescent="0.25">
      <c r="A86" s="45" t="s">
        <v>289</v>
      </c>
      <c r="B86" s="45" t="b">
        <v>1</v>
      </c>
      <c r="C86" s="46" t="s">
        <v>290</v>
      </c>
      <c r="D86" s="113"/>
      <c r="E86" s="105"/>
      <c r="F86" s="103"/>
      <c r="G86" s="82"/>
      <c r="H86" s="105"/>
      <c r="I86" s="103"/>
      <c r="J86" s="100"/>
      <c r="K86" s="98"/>
      <c r="L86" s="20"/>
      <c r="M86" s="47" t="s">
        <v>290</v>
      </c>
      <c r="N86" s="48">
        <v>9.5</v>
      </c>
      <c r="O86" s="49" t="b">
        <v>1</v>
      </c>
      <c r="P86" s="122"/>
      <c r="Q86" s="49" t="b">
        <v>0</v>
      </c>
      <c r="R86" s="121"/>
      <c r="S86" s="49" t="b">
        <v>0</v>
      </c>
      <c r="T86" s="121"/>
      <c r="U86" s="49" t="b">
        <v>1</v>
      </c>
      <c r="V86" s="121"/>
    </row>
    <row r="87" spans="1:22" ht="23.25" customHeight="1" x14ac:dyDescent="0.25">
      <c r="A87" s="33" t="s">
        <v>291</v>
      </c>
      <c r="B87" s="33" t="b">
        <v>1</v>
      </c>
      <c r="C87" s="42" t="s">
        <v>292</v>
      </c>
      <c r="D87" s="59">
        <v>9.8000000000000007</v>
      </c>
      <c r="E87" s="55" t="s">
        <v>293</v>
      </c>
      <c r="F87" s="56" t="s">
        <v>294</v>
      </c>
      <c r="G87" s="63">
        <v>0.98</v>
      </c>
      <c r="H87" s="55"/>
      <c r="I87" s="56"/>
      <c r="J87" s="64"/>
      <c r="K87" s="65"/>
      <c r="L87" s="20"/>
      <c r="M87" s="34" t="s">
        <v>292</v>
      </c>
      <c r="N87" s="36">
        <v>9.5</v>
      </c>
      <c r="O87" s="37" t="b">
        <v>1</v>
      </c>
      <c r="P87" s="78">
        <v>9.8000000000000007</v>
      </c>
      <c r="Q87" s="37" t="b">
        <v>0</v>
      </c>
      <c r="R87" s="74">
        <v>8</v>
      </c>
      <c r="S87" s="37" t="b">
        <v>1</v>
      </c>
      <c r="T87" s="74">
        <v>9.5</v>
      </c>
      <c r="U87" s="37" t="b">
        <v>0</v>
      </c>
      <c r="V87" s="74">
        <v>9.5</v>
      </c>
    </row>
    <row r="88" spans="1:22" ht="23.25" customHeight="1" x14ac:dyDescent="0.25">
      <c r="A88" s="33" t="s">
        <v>295</v>
      </c>
      <c r="B88" s="33" t="b">
        <v>1</v>
      </c>
      <c r="C88" s="42" t="s">
        <v>296</v>
      </c>
      <c r="D88" s="86"/>
      <c r="E88" s="92"/>
      <c r="F88" s="91"/>
      <c r="G88" s="82"/>
      <c r="H88" s="92"/>
      <c r="I88" s="91"/>
      <c r="J88" s="99"/>
      <c r="K88" s="97"/>
      <c r="L88" s="20"/>
      <c r="M88" s="34" t="s">
        <v>296</v>
      </c>
      <c r="N88" s="36">
        <v>9.5</v>
      </c>
      <c r="O88" s="37" t="b">
        <v>1</v>
      </c>
      <c r="P88" s="124"/>
      <c r="Q88" s="37" t="b">
        <v>0</v>
      </c>
      <c r="R88" s="116"/>
      <c r="S88" s="37" t="b">
        <v>0</v>
      </c>
      <c r="T88" s="116"/>
      <c r="U88" s="37" t="b">
        <v>1</v>
      </c>
      <c r="V88" s="116"/>
    </row>
    <row r="89" spans="1:22" ht="23.25" customHeight="1" x14ac:dyDescent="0.25">
      <c r="A89" s="26" t="s">
        <v>297</v>
      </c>
      <c r="B89" s="26" t="b">
        <v>1</v>
      </c>
      <c r="C89" s="43" t="s">
        <v>298</v>
      </c>
      <c r="D89" s="69">
        <v>9.8000000000000007</v>
      </c>
      <c r="E89" s="53" t="s">
        <v>299</v>
      </c>
      <c r="F89" s="54" t="s">
        <v>300</v>
      </c>
      <c r="G89" s="63">
        <v>0.98</v>
      </c>
      <c r="H89" s="53" t="s">
        <v>301</v>
      </c>
      <c r="I89" s="54" t="s">
        <v>302</v>
      </c>
      <c r="J89" s="99"/>
      <c r="K89" s="97"/>
      <c r="L89" s="20"/>
      <c r="M89" s="44" t="s">
        <v>298</v>
      </c>
      <c r="N89" s="29">
        <v>9.5</v>
      </c>
      <c r="O89" s="30" t="b">
        <v>1</v>
      </c>
      <c r="P89" s="79">
        <v>9.8000000000000007</v>
      </c>
      <c r="Q89" s="30" t="b">
        <v>0</v>
      </c>
      <c r="R89" s="75">
        <v>8</v>
      </c>
      <c r="S89" s="30" t="b">
        <v>1</v>
      </c>
      <c r="T89" s="75">
        <v>9.5</v>
      </c>
      <c r="U89" s="30" t="b">
        <v>0</v>
      </c>
      <c r="V89" s="75">
        <v>9.5</v>
      </c>
    </row>
    <row r="90" spans="1:22" ht="23.25" customHeight="1" x14ac:dyDescent="0.25">
      <c r="A90" s="26" t="s">
        <v>303</v>
      </c>
      <c r="B90" s="26" t="b">
        <v>1</v>
      </c>
      <c r="C90" s="43" t="s">
        <v>304</v>
      </c>
      <c r="D90" s="110"/>
      <c r="E90" s="94"/>
      <c r="F90" s="93"/>
      <c r="G90" s="82"/>
      <c r="H90" s="108"/>
      <c r="I90" s="106"/>
      <c r="J90" s="99"/>
      <c r="K90" s="97"/>
      <c r="L90" s="20"/>
      <c r="M90" s="44" t="s">
        <v>304</v>
      </c>
      <c r="N90" s="29">
        <v>9.5</v>
      </c>
      <c r="O90" s="30" t="b">
        <v>1</v>
      </c>
      <c r="P90" s="123"/>
      <c r="Q90" s="30" t="b">
        <v>0</v>
      </c>
      <c r="R90" s="114"/>
      <c r="S90" s="30" t="b">
        <v>0</v>
      </c>
      <c r="T90" s="114"/>
      <c r="U90" s="30" t="b">
        <v>1</v>
      </c>
      <c r="V90" s="114"/>
    </row>
    <row r="91" spans="1:22" ht="23.25" customHeight="1" x14ac:dyDescent="0.25">
      <c r="A91" s="26" t="s">
        <v>305</v>
      </c>
      <c r="B91" s="26" t="b">
        <v>1</v>
      </c>
      <c r="C91" s="39" t="s">
        <v>306</v>
      </c>
      <c r="D91" s="69">
        <v>9.8000000000000007</v>
      </c>
      <c r="E91" s="53" t="s">
        <v>307</v>
      </c>
      <c r="F91" s="54" t="s">
        <v>308</v>
      </c>
      <c r="G91" s="63">
        <v>0.98</v>
      </c>
      <c r="H91" s="108"/>
      <c r="I91" s="106"/>
      <c r="J91" s="99"/>
      <c r="K91" s="97"/>
      <c r="L91" s="20"/>
      <c r="M91" s="44" t="s">
        <v>306</v>
      </c>
      <c r="N91" s="29">
        <v>9.5</v>
      </c>
      <c r="O91" s="30" t="b">
        <v>1</v>
      </c>
      <c r="P91" s="79">
        <v>9.8000000000000007</v>
      </c>
      <c r="Q91" s="30" t="b">
        <v>0</v>
      </c>
      <c r="R91" s="75">
        <v>8</v>
      </c>
      <c r="S91" s="30" t="b">
        <v>1</v>
      </c>
      <c r="T91" s="75">
        <v>9.5</v>
      </c>
      <c r="U91" s="30" t="b">
        <v>0</v>
      </c>
      <c r="V91" s="75">
        <v>9.5</v>
      </c>
    </row>
    <row r="92" spans="1:22" ht="23.25" customHeight="1" x14ac:dyDescent="0.25">
      <c r="A92" s="26" t="s">
        <v>309</v>
      </c>
      <c r="B92" s="26" t="b">
        <v>1</v>
      </c>
      <c r="C92" s="39" t="s">
        <v>310</v>
      </c>
      <c r="D92" s="110"/>
      <c r="E92" s="94"/>
      <c r="F92" s="93"/>
      <c r="G92" s="82"/>
      <c r="H92" s="108"/>
      <c r="I92" s="106"/>
      <c r="J92" s="99"/>
      <c r="K92" s="97"/>
      <c r="L92" s="20"/>
      <c r="M92" s="44" t="s">
        <v>310</v>
      </c>
      <c r="N92" s="29">
        <v>9.5</v>
      </c>
      <c r="O92" s="30" t="b">
        <v>1</v>
      </c>
      <c r="P92" s="123"/>
      <c r="Q92" s="30" t="b">
        <v>0</v>
      </c>
      <c r="R92" s="114"/>
      <c r="S92" s="30" t="b">
        <v>0</v>
      </c>
      <c r="T92" s="114"/>
      <c r="U92" s="30" t="b">
        <v>1</v>
      </c>
      <c r="V92" s="114"/>
    </row>
    <row r="93" spans="1:22" ht="23.25" customHeight="1" x14ac:dyDescent="0.25">
      <c r="A93" s="26" t="s">
        <v>311</v>
      </c>
      <c r="B93" s="26" t="b">
        <v>1</v>
      </c>
      <c r="C93" s="39" t="s">
        <v>312</v>
      </c>
      <c r="D93" s="52">
        <v>9.5</v>
      </c>
      <c r="E93" s="53" t="s">
        <v>313</v>
      </c>
      <c r="F93" s="54" t="s">
        <v>314</v>
      </c>
      <c r="G93" s="63">
        <v>0.95</v>
      </c>
      <c r="H93" s="108"/>
      <c r="I93" s="106"/>
      <c r="J93" s="99"/>
      <c r="K93" s="97"/>
      <c r="L93" s="20"/>
      <c r="M93" s="44" t="s">
        <v>312</v>
      </c>
      <c r="N93" s="29">
        <v>9.5</v>
      </c>
      <c r="O93" s="30" t="b">
        <v>1</v>
      </c>
      <c r="P93" s="79">
        <v>9.8000000000000007</v>
      </c>
      <c r="Q93" s="30" t="b">
        <v>0</v>
      </c>
      <c r="R93" s="75">
        <v>8</v>
      </c>
      <c r="S93" s="30" t="b">
        <v>1</v>
      </c>
      <c r="T93" s="75">
        <v>9.5</v>
      </c>
      <c r="U93" s="30" t="b">
        <v>0</v>
      </c>
      <c r="V93" s="75">
        <v>9.5</v>
      </c>
    </row>
    <row r="94" spans="1:22" ht="23.25" customHeight="1" x14ac:dyDescent="0.25">
      <c r="A94" s="26" t="s">
        <v>315</v>
      </c>
      <c r="B94" s="26" t="b">
        <v>0</v>
      </c>
      <c r="C94" s="39" t="s">
        <v>316</v>
      </c>
      <c r="D94" s="95"/>
      <c r="E94" s="94"/>
      <c r="F94" s="93"/>
      <c r="G94" s="82"/>
      <c r="H94" s="108"/>
      <c r="I94" s="106"/>
      <c r="J94" s="99"/>
      <c r="K94" s="97"/>
      <c r="L94" s="20"/>
      <c r="M94" s="44" t="s">
        <v>316</v>
      </c>
      <c r="N94" s="29">
        <v>9.5</v>
      </c>
      <c r="O94" s="30" t="b">
        <v>1</v>
      </c>
      <c r="P94" s="123"/>
      <c r="Q94" s="30" t="b">
        <v>0</v>
      </c>
      <c r="R94" s="114"/>
      <c r="S94" s="30" t="b">
        <v>0</v>
      </c>
      <c r="T94" s="114"/>
      <c r="U94" s="30" t="b">
        <v>1</v>
      </c>
      <c r="V94" s="114"/>
    </row>
    <row r="95" spans="1:22" ht="23.25" customHeight="1" x14ac:dyDescent="0.25">
      <c r="A95" s="26" t="s">
        <v>317</v>
      </c>
      <c r="B95" s="26" t="b">
        <v>1</v>
      </c>
      <c r="C95" s="39" t="s">
        <v>318</v>
      </c>
      <c r="D95" s="52">
        <v>9.8000000000000007</v>
      </c>
      <c r="E95" s="53" t="s">
        <v>307</v>
      </c>
      <c r="F95" s="54" t="s">
        <v>319</v>
      </c>
      <c r="G95" s="63">
        <v>0.98</v>
      </c>
      <c r="H95" s="108"/>
      <c r="I95" s="106"/>
      <c r="J95" s="99"/>
      <c r="K95" s="97"/>
      <c r="L95" s="20"/>
      <c r="M95" s="44" t="s">
        <v>318</v>
      </c>
      <c r="N95" s="29">
        <v>9.5</v>
      </c>
      <c r="O95" s="30" t="b">
        <v>1</v>
      </c>
      <c r="P95" s="79">
        <v>9.8000000000000007</v>
      </c>
      <c r="Q95" s="30" t="b">
        <v>0</v>
      </c>
      <c r="R95" s="75">
        <v>8</v>
      </c>
      <c r="S95" s="30" t="b">
        <v>1</v>
      </c>
      <c r="T95" s="75">
        <v>9.5</v>
      </c>
      <c r="U95" s="30" t="b">
        <v>0</v>
      </c>
      <c r="V95" s="75">
        <v>9.5</v>
      </c>
    </row>
    <row r="96" spans="1:22" ht="23.25" customHeight="1" x14ac:dyDescent="0.25">
      <c r="A96" s="26" t="s">
        <v>320</v>
      </c>
      <c r="B96" s="26" t="b">
        <v>1</v>
      </c>
      <c r="C96" s="39" t="s">
        <v>321</v>
      </c>
      <c r="D96" s="95"/>
      <c r="E96" s="94"/>
      <c r="F96" s="93"/>
      <c r="G96" s="82"/>
      <c r="H96" s="94"/>
      <c r="I96" s="93"/>
      <c r="J96" s="99"/>
      <c r="K96" s="97"/>
      <c r="L96" s="20"/>
      <c r="M96" s="44" t="s">
        <v>321</v>
      </c>
      <c r="N96" s="29">
        <v>9.5</v>
      </c>
      <c r="O96" s="30" t="b">
        <v>1</v>
      </c>
      <c r="P96" s="123"/>
      <c r="Q96" s="30" t="b">
        <v>0</v>
      </c>
      <c r="R96" s="114"/>
      <c r="S96" s="30" t="b">
        <v>0</v>
      </c>
      <c r="T96" s="114"/>
      <c r="U96" s="30" t="b">
        <v>1</v>
      </c>
      <c r="V96" s="114"/>
    </row>
    <row r="97" spans="1:22" ht="23.25" customHeight="1" x14ac:dyDescent="0.25">
      <c r="A97" s="45" t="s">
        <v>322</v>
      </c>
      <c r="B97" s="45" t="b">
        <v>0</v>
      </c>
      <c r="C97" s="46" t="s">
        <v>323</v>
      </c>
      <c r="D97" s="70">
        <v>9.5</v>
      </c>
      <c r="E97" s="66" t="s">
        <v>324</v>
      </c>
      <c r="F97" s="67" t="s">
        <v>325</v>
      </c>
      <c r="G97" s="63">
        <v>0.95</v>
      </c>
      <c r="H97" s="66" t="s">
        <v>326</v>
      </c>
      <c r="I97" s="67" t="s">
        <v>327</v>
      </c>
      <c r="J97" s="99"/>
      <c r="K97" s="97"/>
      <c r="L97" s="20"/>
      <c r="M97" s="47" t="s">
        <v>323</v>
      </c>
      <c r="N97" s="48">
        <v>9.5</v>
      </c>
      <c r="O97" s="49" t="b">
        <v>1</v>
      </c>
      <c r="P97" s="77">
        <v>9.8000000000000007</v>
      </c>
      <c r="Q97" s="49" t="b">
        <v>0</v>
      </c>
      <c r="R97" s="76">
        <v>8</v>
      </c>
      <c r="S97" s="49" t="b">
        <v>1</v>
      </c>
      <c r="T97" s="76">
        <v>9.5</v>
      </c>
      <c r="U97" s="49" t="b">
        <v>0</v>
      </c>
      <c r="V97" s="76">
        <v>9.5</v>
      </c>
    </row>
    <row r="98" spans="1:22" ht="23.25" customHeight="1" x14ac:dyDescent="0.25">
      <c r="A98" s="45" t="s">
        <v>328</v>
      </c>
      <c r="B98" s="45" t="b">
        <v>1</v>
      </c>
      <c r="C98" s="46" t="s">
        <v>329</v>
      </c>
      <c r="D98" s="113"/>
      <c r="E98" s="105"/>
      <c r="F98" s="103"/>
      <c r="G98" s="82"/>
      <c r="H98" s="104"/>
      <c r="I98" s="102"/>
      <c r="J98" s="99"/>
      <c r="K98" s="97"/>
      <c r="L98" s="20"/>
      <c r="M98" s="47" t="s">
        <v>329</v>
      </c>
      <c r="N98" s="48">
        <v>9.5</v>
      </c>
      <c r="O98" s="49" t="b">
        <v>1</v>
      </c>
      <c r="P98" s="122"/>
      <c r="Q98" s="49" t="b">
        <v>0</v>
      </c>
      <c r="R98" s="121"/>
      <c r="S98" s="49" t="b">
        <v>0</v>
      </c>
      <c r="T98" s="121"/>
      <c r="U98" s="49" t="b">
        <v>1</v>
      </c>
      <c r="V98" s="121"/>
    </row>
    <row r="99" spans="1:22" ht="23.25" customHeight="1" x14ac:dyDescent="0.25">
      <c r="A99" s="45" t="s">
        <v>330</v>
      </c>
      <c r="B99" s="45" t="b">
        <v>1</v>
      </c>
      <c r="C99" s="46" t="s">
        <v>331</v>
      </c>
      <c r="D99" s="71">
        <v>9.8000000000000007</v>
      </c>
      <c r="E99" s="66" t="s">
        <v>332</v>
      </c>
      <c r="F99" s="67" t="s">
        <v>333</v>
      </c>
      <c r="G99" s="63">
        <v>0.98</v>
      </c>
      <c r="H99" s="104"/>
      <c r="I99" s="102"/>
      <c r="J99" s="99"/>
      <c r="K99" s="97"/>
      <c r="L99" s="20"/>
      <c r="M99" s="47" t="s">
        <v>331</v>
      </c>
      <c r="N99" s="48">
        <v>9.5</v>
      </c>
      <c r="O99" s="49" t="b">
        <v>1</v>
      </c>
      <c r="P99" s="77">
        <v>9.8000000000000007</v>
      </c>
      <c r="Q99" s="49" t="b">
        <v>0</v>
      </c>
      <c r="R99" s="76">
        <v>8</v>
      </c>
      <c r="S99" s="49" t="b">
        <v>1</v>
      </c>
      <c r="T99" s="76">
        <v>9.5</v>
      </c>
      <c r="U99" s="49" t="b">
        <v>0</v>
      </c>
      <c r="V99" s="76">
        <v>9.5</v>
      </c>
    </row>
    <row r="100" spans="1:22" ht="23.25" customHeight="1" x14ac:dyDescent="0.25">
      <c r="A100" s="45" t="s">
        <v>334</v>
      </c>
      <c r="B100" s="45" t="b">
        <v>1</v>
      </c>
      <c r="C100" s="46" t="s">
        <v>335</v>
      </c>
      <c r="D100" s="112"/>
      <c r="E100" s="105"/>
      <c r="F100" s="103"/>
      <c r="G100" s="82"/>
      <c r="H100" s="105"/>
      <c r="I100" s="103"/>
      <c r="J100" s="99"/>
      <c r="K100" s="97"/>
      <c r="L100" s="20"/>
      <c r="M100" s="47" t="s">
        <v>335</v>
      </c>
      <c r="N100" s="48">
        <v>9.5</v>
      </c>
      <c r="O100" s="49" t="b">
        <v>1</v>
      </c>
      <c r="P100" s="122"/>
      <c r="Q100" s="49" t="b">
        <v>0</v>
      </c>
      <c r="R100" s="121"/>
      <c r="S100" s="49" t="b">
        <v>0</v>
      </c>
      <c r="T100" s="121"/>
      <c r="U100" s="49" t="b">
        <v>1</v>
      </c>
      <c r="V100" s="121"/>
    </row>
    <row r="101" spans="1:22" ht="23.25" customHeight="1" x14ac:dyDescent="0.25">
      <c r="A101" s="33" t="s">
        <v>336</v>
      </c>
      <c r="B101" s="33" t="b">
        <v>1</v>
      </c>
      <c r="C101" s="40" t="s">
        <v>337</v>
      </c>
      <c r="D101" s="59">
        <v>9.5</v>
      </c>
      <c r="E101" s="55" t="s">
        <v>338</v>
      </c>
      <c r="F101" s="56" t="s">
        <v>339</v>
      </c>
      <c r="G101" s="63">
        <v>0.95</v>
      </c>
      <c r="H101" s="55" t="s">
        <v>340</v>
      </c>
      <c r="I101" s="56" t="s">
        <v>341</v>
      </c>
      <c r="J101" s="99"/>
      <c r="K101" s="97"/>
      <c r="L101" s="20"/>
      <c r="M101" s="41" t="s">
        <v>337</v>
      </c>
      <c r="N101" s="36">
        <v>9.5</v>
      </c>
      <c r="O101" s="37" t="b">
        <v>1</v>
      </c>
      <c r="P101" s="78">
        <v>9.8000000000000007</v>
      </c>
      <c r="Q101" s="37" t="b">
        <v>0</v>
      </c>
      <c r="R101" s="74">
        <v>8</v>
      </c>
      <c r="S101" s="37" t="b">
        <v>1</v>
      </c>
      <c r="T101" s="74">
        <v>9.5</v>
      </c>
      <c r="U101" s="37" t="b">
        <v>0</v>
      </c>
      <c r="V101" s="74">
        <v>9.5</v>
      </c>
    </row>
    <row r="102" spans="1:22" ht="23.25" customHeight="1" x14ac:dyDescent="0.25">
      <c r="A102" s="33" t="s">
        <v>342</v>
      </c>
      <c r="B102" s="33" t="b">
        <v>0</v>
      </c>
      <c r="C102" s="40" t="s">
        <v>343</v>
      </c>
      <c r="D102" s="86"/>
      <c r="E102" s="92"/>
      <c r="F102" s="91"/>
      <c r="G102" s="82"/>
      <c r="H102" s="92"/>
      <c r="I102" s="91"/>
      <c r="J102" s="100"/>
      <c r="K102" s="98"/>
      <c r="L102" s="20"/>
      <c r="M102" s="41" t="s">
        <v>343</v>
      </c>
      <c r="N102" s="36">
        <v>9.5</v>
      </c>
      <c r="O102" s="37" t="b">
        <v>1</v>
      </c>
      <c r="P102" s="124"/>
      <c r="Q102" s="37" t="b">
        <v>0</v>
      </c>
      <c r="R102" s="116"/>
      <c r="S102" s="37" t="b">
        <v>0</v>
      </c>
      <c r="T102" s="116"/>
      <c r="U102" s="37" t="b">
        <v>1</v>
      </c>
      <c r="V102" s="116"/>
    </row>
    <row r="103" spans="1:22" ht="23.25" customHeight="1" x14ac:dyDescent="0.25">
      <c r="A103" s="57" t="s">
        <v>36</v>
      </c>
      <c r="B103" s="89"/>
      <c r="C103" s="89"/>
      <c r="D103" s="90"/>
      <c r="E103" s="58" t="s">
        <v>37</v>
      </c>
      <c r="F103" s="87"/>
      <c r="G103" s="88"/>
      <c r="H103" s="58" t="s">
        <v>38</v>
      </c>
      <c r="I103" s="88"/>
      <c r="J103" s="58" t="s">
        <v>39</v>
      </c>
      <c r="K103" s="88"/>
      <c r="L103" s="12"/>
      <c r="M103" s="119" t="s">
        <v>40</v>
      </c>
      <c r="N103" s="117" t="s">
        <v>41</v>
      </c>
      <c r="O103" s="117" t="s">
        <v>42</v>
      </c>
      <c r="P103" s="117" t="s">
        <v>43</v>
      </c>
      <c r="Q103" s="117" t="s">
        <v>42</v>
      </c>
      <c r="R103" s="117" t="s">
        <v>43</v>
      </c>
      <c r="S103" s="117" t="s">
        <v>42</v>
      </c>
      <c r="T103" s="117" t="s">
        <v>43</v>
      </c>
      <c r="U103" s="117" t="s">
        <v>42</v>
      </c>
      <c r="V103" s="117" t="s">
        <v>43</v>
      </c>
    </row>
    <row r="104" spans="1:22" ht="23.25" customHeight="1" x14ac:dyDescent="0.25">
      <c r="A104" s="13" t="s">
        <v>44</v>
      </c>
      <c r="B104" s="58" t="s">
        <v>40</v>
      </c>
      <c r="C104" s="88"/>
      <c r="D104" s="14" t="s">
        <v>43</v>
      </c>
      <c r="E104" s="15" t="s">
        <v>44</v>
      </c>
      <c r="F104" s="13" t="s">
        <v>45</v>
      </c>
      <c r="G104" s="13" t="s">
        <v>3</v>
      </c>
      <c r="H104" s="15" t="s">
        <v>44</v>
      </c>
      <c r="I104" s="13" t="s">
        <v>45</v>
      </c>
      <c r="J104" s="15" t="s">
        <v>44</v>
      </c>
      <c r="K104" s="13" t="s">
        <v>45</v>
      </c>
      <c r="L104" s="16"/>
      <c r="M104" s="120"/>
      <c r="N104" s="118"/>
      <c r="O104" s="118"/>
      <c r="P104" s="118"/>
      <c r="Q104" s="118"/>
      <c r="R104" s="118"/>
      <c r="S104" s="118"/>
      <c r="T104" s="118"/>
      <c r="U104" s="118"/>
      <c r="V104" s="118"/>
    </row>
    <row r="105" spans="1:22" ht="23.25" customHeight="1" x14ac:dyDescent="0.25">
      <c r="A105" s="17" t="s">
        <v>344</v>
      </c>
      <c r="B105" s="18" t="b">
        <v>1</v>
      </c>
      <c r="C105" s="31" t="s">
        <v>345</v>
      </c>
      <c r="D105" s="60">
        <v>9.3000000000000007</v>
      </c>
      <c r="E105" s="62" t="s">
        <v>346</v>
      </c>
      <c r="F105" s="62" t="s">
        <v>347</v>
      </c>
      <c r="G105" s="63">
        <v>0.93</v>
      </c>
      <c r="H105" s="61" t="s">
        <v>348</v>
      </c>
      <c r="I105" s="62" t="s">
        <v>349</v>
      </c>
      <c r="J105" s="64" t="s">
        <v>350</v>
      </c>
      <c r="K105" s="65" t="s">
        <v>351</v>
      </c>
      <c r="L105" s="20"/>
      <c r="M105" s="21" t="s">
        <v>345</v>
      </c>
      <c r="N105" s="22">
        <v>8.9</v>
      </c>
      <c r="O105" s="23" t="b">
        <v>1</v>
      </c>
      <c r="P105" s="73">
        <v>9.3000000000000007</v>
      </c>
      <c r="Q105" s="23" t="b">
        <v>0</v>
      </c>
      <c r="R105" s="73">
        <v>7.2</v>
      </c>
      <c r="S105" s="23" t="b">
        <v>1</v>
      </c>
      <c r="T105" s="73">
        <v>8.9</v>
      </c>
      <c r="U105" s="23" t="b">
        <v>0</v>
      </c>
      <c r="V105" s="73">
        <v>8.9</v>
      </c>
    </row>
    <row r="106" spans="1:22" ht="23.25" customHeight="1" x14ac:dyDescent="0.25">
      <c r="A106" s="17" t="s">
        <v>352</v>
      </c>
      <c r="B106" s="18" t="b">
        <v>1</v>
      </c>
      <c r="C106" s="31" t="s">
        <v>353</v>
      </c>
      <c r="D106" s="85"/>
      <c r="E106" s="83"/>
      <c r="F106" s="83"/>
      <c r="G106" s="82"/>
      <c r="H106" s="84"/>
      <c r="I106" s="83"/>
      <c r="J106" s="99"/>
      <c r="K106" s="97"/>
      <c r="L106" s="20"/>
      <c r="M106" s="21" t="s">
        <v>353</v>
      </c>
      <c r="N106" s="22">
        <v>8.9</v>
      </c>
      <c r="O106" s="23" t="b">
        <v>1</v>
      </c>
      <c r="P106" s="115"/>
      <c r="Q106" s="23" t="b">
        <v>0</v>
      </c>
      <c r="R106" s="115"/>
      <c r="S106" s="23" t="b">
        <v>0</v>
      </c>
      <c r="T106" s="115"/>
      <c r="U106" s="23" t="b">
        <v>1</v>
      </c>
      <c r="V106" s="115"/>
    </row>
    <row r="107" spans="1:22" ht="23.25" customHeight="1" x14ac:dyDescent="0.25">
      <c r="A107" s="25" t="s">
        <v>354</v>
      </c>
      <c r="B107" s="26" t="b">
        <v>0</v>
      </c>
      <c r="C107" s="27" t="s">
        <v>355</v>
      </c>
      <c r="D107" s="52">
        <v>8.9</v>
      </c>
      <c r="E107" s="54" t="s">
        <v>356</v>
      </c>
      <c r="F107" s="54" t="s">
        <v>357</v>
      </c>
      <c r="G107" s="63">
        <v>0.89</v>
      </c>
      <c r="H107" s="53" t="s">
        <v>358</v>
      </c>
      <c r="I107" s="54" t="s">
        <v>359</v>
      </c>
      <c r="J107" s="99"/>
      <c r="K107" s="97"/>
      <c r="L107" s="20"/>
      <c r="M107" s="27" t="s">
        <v>355</v>
      </c>
      <c r="N107" s="29">
        <v>8.9</v>
      </c>
      <c r="O107" s="30" t="b">
        <v>1</v>
      </c>
      <c r="P107" s="75">
        <v>9.3000000000000007</v>
      </c>
      <c r="Q107" s="30" t="b">
        <v>0</v>
      </c>
      <c r="R107" s="75">
        <v>7.2</v>
      </c>
      <c r="S107" s="30" t="b">
        <v>1</v>
      </c>
      <c r="T107" s="75">
        <v>8.9</v>
      </c>
      <c r="U107" s="30" t="b">
        <v>0</v>
      </c>
      <c r="V107" s="75">
        <v>8.9</v>
      </c>
    </row>
    <row r="108" spans="1:22" ht="23.25" customHeight="1" x14ac:dyDescent="0.25">
      <c r="A108" s="25" t="s">
        <v>360</v>
      </c>
      <c r="B108" s="26" t="b">
        <v>1</v>
      </c>
      <c r="C108" s="27" t="s">
        <v>361</v>
      </c>
      <c r="D108" s="95"/>
      <c r="E108" s="93"/>
      <c r="F108" s="93"/>
      <c r="G108" s="82"/>
      <c r="H108" s="94"/>
      <c r="I108" s="93"/>
      <c r="J108" s="99"/>
      <c r="K108" s="97"/>
      <c r="L108" s="20"/>
      <c r="M108" s="27" t="s">
        <v>361</v>
      </c>
      <c r="N108" s="29">
        <v>8.9</v>
      </c>
      <c r="O108" s="30" t="b">
        <v>1</v>
      </c>
      <c r="P108" s="114"/>
      <c r="Q108" s="30" t="b">
        <v>0</v>
      </c>
      <c r="R108" s="114"/>
      <c r="S108" s="30" t="b">
        <v>0</v>
      </c>
      <c r="T108" s="114"/>
      <c r="U108" s="30" t="b">
        <v>1</v>
      </c>
      <c r="V108" s="114"/>
    </row>
    <row r="109" spans="1:22" ht="23.25" customHeight="1" x14ac:dyDescent="0.25">
      <c r="A109" s="50" t="s">
        <v>362</v>
      </c>
      <c r="B109" s="45" t="b">
        <v>0</v>
      </c>
      <c r="C109" s="51" t="s">
        <v>363</v>
      </c>
      <c r="D109" s="71">
        <v>8.9</v>
      </c>
      <c r="E109" s="67" t="s">
        <v>364</v>
      </c>
      <c r="F109" s="67" t="s">
        <v>365</v>
      </c>
      <c r="G109" s="63">
        <v>0.89</v>
      </c>
      <c r="H109" s="66" t="s">
        <v>366</v>
      </c>
      <c r="I109" s="67" t="s">
        <v>367</v>
      </c>
      <c r="J109" s="99"/>
      <c r="K109" s="97"/>
      <c r="L109" s="20"/>
      <c r="M109" s="47" t="s">
        <v>363</v>
      </c>
      <c r="N109" s="48">
        <v>8.9</v>
      </c>
      <c r="O109" s="49" t="b">
        <v>1</v>
      </c>
      <c r="P109" s="76">
        <v>9.3000000000000007</v>
      </c>
      <c r="Q109" s="49" t="b">
        <v>0</v>
      </c>
      <c r="R109" s="76">
        <v>7.2</v>
      </c>
      <c r="S109" s="49" t="b">
        <v>1</v>
      </c>
      <c r="T109" s="76">
        <v>8.9</v>
      </c>
      <c r="U109" s="49" t="b">
        <v>0</v>
      </c>
      <c r="V109" s="76">
        <v>8.9</v>
      </c>
    </row>
    <row r="110" spans="1:22" ht="23.25" customHeight="1" x14ac:dyDescent="0.25">
      <c r="A110" s="50" t="s">
        <v>368</v>
      </c>
      <c r="B110" s="45" t="b">
        <v>1</v>
      </c>
      <c r="C110" s="51" t="s">
        <v>369</v>
      </c>
      <c r="D110" s="112"/>
      <c r="E110" s="103"/>
      <c r="F110" s="103"/>
      <c r="G110" s="82"/>
      <c r="H110" s="105"/>
      <c r="I110" s="103"/>
      <c r="J110" s="100"/>
      <c r="K110" s="98"/>
      <c r="L110" s="20"/>
      <c r="M110" s="47" t="s">
        <v>369</v>
      </c>
      <c r="N110" s="48">
        <v>8.9</v>
      </c>
      <c r="O110" s="49" t="b">
        <v>1</v>
      </c>
      <c r="P110" s="121"/>
      <c r="Q110" s="49" t="b">
        <v>0</v>
      </c>
      <c r="R110" s="121"/>
      <c r="S110" s="49" t="b">
        <v>0</v>
      </c>
      <c r="T110" s="121"/>
      <c r="U110" s="49" t="b">
        <v>1</v>
      </c>
      <c r="V110" s="121"/>
    </row>
  </sheetData>
  <mergeCells count="574">
    <mergeCell ref="P75:P76"/>
    <mergeCell ref="R75:R76"/>
    <mergeCell ref="T75:T76"/>
    <mergeCell ref="V75:V76"/>
    <mergeCell ref="R67:R68"/>
    <mergeCell ref="S67:S68"/>
    <mergeCell ref="B68:C68"/>
    <mergeCell ref="V69:V70"/>
    <mergeCell ref="V71:V72"/>
    <mergeCell ref="R73:R74"/>
    <mergeCell ref="S73:S74"/>
    <mergeCell ref="T73:T74"/>
    <mergeCell ref="U73:U74"/>
    <mergeCell ref="V73:V74"/>
    <mergeCell ref="B74:C74"/>
    <mergeCell ref="M59:M60"/>
    <mergeCell ref="N59:N60"/>
    <mergeCell ref="O59:O60"/>
    <mergeCell ref="P59:P60"/>
    <mergeCell ref="Q59:Q60"/>
    <mergeCell ref="P61:P62"/>
    <mergeCell ref="M67:M68"/>
    <mergeCell ref="N67:N68"/>
    <mergeCell ref="O67:O68"/>
    <mergeCell ref="P67:P68"/>
    <mergeCell ref="Q67:Q68"/>
    <mergeCell ref="P63:P64"/>
    <mergeCell ref="R63:R64"/>
    <mergeCell ref="T63:T64"/>
    <mergeCell ref="V63:V64"/>
    <mergeCell ref="P65:P66"/>
    <mergeCell ref="R65:R66"/>
    <mergeCell ref="T65:T66"/>
    <mergeCell ref="V65:V66"/>
    <mergeCell ref="P57:P58"/>
    <mergeCell ref="V23:V24"/>
    <mergeCell ref="V25:V26"/>
    <mergeCell ref="V27:V28"/>
    <mergeCell ref="T29:T30"/>
    <mergeCell ref="U29:U30"/>
    <mergeCell ref="V29:V30"/>
    <mergeCell ref="R59:R60"/>
    <mergeCell ref="R61:R62"/>
    <mergeCell ref="T61:T62"/>
    <mergeCell ref="V61:V62"/>
    <mergeCell ref="T15:T16"/>
    <mergeCell ref="V15:V16"/>
    <mergeCell ref="R17:R18"/>
    <mergeCell ref="T17:T18"/>
    <mergeCell ref="V17:V18"/>
    <mergeCell ref="V19:V20"/>
    <mergeCell ref="V21:V22"/>
    <mergeCell ref="P17:P18"/>
    <mergeCell ref="P19:P20"/>
    <mergeCell ref="R19:R20"/>
    <mergeCell ref="T19:T20"/>
    <mergeCell ref="P21:P22"/>
    <mergeCell ref="R21:R22"/>
    <mergeCell ref="T21:T22"/>
    <mergeCell ref="A29:D29"/>
    <mergeCell ref="E29:G29"/>
    <mergeCell ref="H29:I29"/>
    <mergeCell ref="J29:K29"/>
    <mergeCell ref="M29:M30"/>
    <mergeCell ref="N29:N30"/>
    <mergeCell ref="O29:O30"/>
    <mergeCell ref="B30:C30"/>
    <mergeCell ref="R9:R10"/>
    <mergeCell ref="R11:R12"/>
    <mergeCell ref="P9:P10"/>
    <mergeCell ref="P15:P16"/>
    <mergeCell ref="R15:R16"/>
    <mergeCell ref="H25:H28"/>
    <mergeCell ref="I25:I28"/>
    <mergeCell ref="J25:J28"/>
    <mergeCell ref="K25:K28"/>
    <mergeCell ref="E17:E18"/>
    <mergeCell ref="F17:F18"/>
    <mergeCell ref="E19:E20"/>
    <mergeCell ref="F19:F20"/>
    <mergeCell ref="G19:G20"/>
    <mergeCell ref="H19:H22"/>
    <mergeCell ref="G21:G22"/>
    <mergeCell ref="J15:J22"/>
    <mergeCell ref="K15:K22"/>
    <mergeCell ref="J23:K23"/>
    <mergeCell ref="M23:M24"/>
    <mergeCell ref="N23:N24"/>
    <mergeCell ref="O23:O24"/>
    <mergeCell ref="E11:E12"/>
    <mergeCell ref="F11:F12"/>
    <mergeCell ref="E15:E16"/>
    <mergeCell ref="F15:F16"/>
    <mergeCell ref="G15:G16"/>
    <mergeCell ref="H15:H18"/>
    <mergeCell ref="I15:I18"/>
    <mergeCell ref="G17:G18"/>
    <mergeCell ref="I19:I22"/>
    <mergeCell ref="H23:I23"/>
    <mergeCell ref="D15:D16"/>
    <mergeCell ref="D17:D18"/>
    <mergeCell ref="D19:D20"/>
    <mergeCell ref="D21:D22"/>
    <mergeCell ref="D25:D26"/>
    <mergeCell ref="D27:D28"/>
    <mergeCell ref="D7:D8"/>
    <mergeCell ref="E7:E8"/>
    <mergeCell ref="E9:E10"/>
    <mergeCell ref="R23:R24"/>
    <mergeCell ref="R25:R26"/>
    <mergeCell ref="P23:P24"/>
    <mergeCell ref="Q23:Q24"/>
    <mergeCell ref="S23:S24"/>
    <mergeCell ref="T23:T24"/>
    <mergeCell ref="U23:U24"/>
    <mergeCell ref="P25:P26"/>
    <mergeCell ref="T25:T26"/>
    <mergeCell ref="A13:D13"/>
    <mergeCell ref="E13:G13"/>
    <mergeCell ref="H13:I13"/>
    <mergeCell ref="B14:C14"/>
    <mergeCell ref="F5:F6"/>
    <mergeCell ref="G5:G6"/>
    <mergeCell ref="T7:T8"/>
    <mergeCell ref="T9:T10"/>
    <mergeCell ref="P11:P12"/>
    <mergeCell ref="P13:P14"/>
    <mergeCell ref="Q13:Q14"/>
    <mergeCell ref="R13:R14"/>
    <mergeCell ref="S13:S14"/>
    <mergeCell ref="T13:T14"/>
    <mergeCell ref="D9:D10"/>
    <mergeCell ref="D11:D12"/>
    <mergeCell ref="F9:F10"/>
    <mergeCell ref="G9:G10"/>
    <mergeCell ref="H9:H12"/>
    <mergeCell ref="I9:I12"/>
    <mergeCell ref="G11:G12"/>
    <mergeCell ref="P5:P6"/>
    <mergeCell ref="R5:R6"/>
    <mergeCell ref="T5:T6"/>
    <mergeCell ref="J13:K13"/>
    <mergeCell ref="M13:M14"/>
    <mergeCell ref="N13:N14"/>
    <mergeCell ref="O13:O14"/>
    <mergeCell ref="V1:V2"/>
    <mergeCell ref="V3:V4"/>
    <mergeCell ref="V5:V6"/>
    <mergeCell ref="V7:V8"/>
    <mergeCell ref="V9:V10"/>
    <mergeCell ref="V11:V12"/>
    <mergeCell ref="V13:V14"/>
    <mergeCell ref="U13:U14"/>
    <mergeCell ref="P7:P8"/>
    <mergeCell ref="R7:R8"/>
    <mergeCell ref="T11:T12"/>
    <mergeCell ref="A1:D1"/>
    <mergeCell ref="E1:G1"/>
    <mergeCell ref="H1:I1"/>
    <mergeCell ref="J1:K1"/>
    <mergeCell ref="M1:M2"/>
    <mergeCell ref="N1:N2"/>
    <mergeCell ref="O1:O2"/>
    <mergeCell ref="J3:J12"/>
    <mergeCell ref="K3:K12"/>
    <mergeCell ref="D5:D6"/>
    <mergeCell ref="E5:E6"/>
    <mergeCell ref="F7:F8"/>
    <mergeCell ref="G7:G8"/>
    <mergeCell ref="B2:C2"/>
    <mergeCell ref="D3:D4"/>
    <mergeCell ref="E3:E4"/>
    <mergeCell ref="F3:F4"/>
    <mergeCell ref="G3:G4"/>
    <mergeCell ref="H3:H8"/>
    <mergeCell ref="I3:I8"/>
    <mergeCell ref="R1:R2"/>
    <mergeCell ref="R3:R4"/>
    <mergeCell ref="P1:P2"/>
    <mergeCell ref="Q1:Q2"/>
    <mergeCell ref="S1:S2"/>
    <mergeCell ref="T1:T2"/>
    <mergeCell ref="U1:U2"/>
    <mergeCell ref="P3:P4"/>
    <mergeCell ref="T3:T4"/>
    <mergeCell ref="V107:V108"/>
    <mergeCell ref="V109:V110"/>
    <mergeCell ref="R101:R102"/>
    <mergeCell ref="R105:R106"/>
    <mergeCell ref="V105:V106"/>
    <mergeCell ref="R107:R108"/>
    <mergeCell ref="T107:T108"/>
    <mergeCell ref="R109:R110"/>
    <mergeCell ref="T109:T110"/>
    <mergeCell ref="P83:P84"/>
    <mergeCell ref="T83:T84"/>
    <mergeCell ref="T85:T86"/>
    <mergeCell ref="P103:P104"/>
    <mergeCell ref="Q103:Q104"/>
    <mergeCell ref="R83:R84"/>
    <mergeCell ref="R85:R86"/>
    <mergeCell ref="R87:R88"/>
    <mergeCell ref="R89:R90"/>
    <mergeCell ref="R91:R92"/>
    <mergeCell ref="R93:R94"/>
    <mergeCell ref="R95:R96"/>
    <mergeCell ref="P77:P78"/>
    <mergeCell ref="R77:R78"/>
    <mergeCell ref="T77:T78"/>
    <mergeCell ref="V77:V78"/>
    <mergeCell ref="R79:R80"/>
    <mergeCell ref="T79:T80"/>
    <mergeCell ref="V79:V80"/>
    <mergeCell ref="P79:P80"/>
    <mergeCell ref="P81:P82"/>
    <mergeCell ref="R81:R82"/>
    <mergeCell ref="T81:T82"/>
    <mergeCell ref="P69:P70"/>
    <mergeCell ref="T69:T70"/>
    <mergeCell ref="P71:P72"/>
    <mergeCell ref="T71:T72"/>
    <mergeCell ref="R69:R70"/>
    <mergeCell ref="R71:R72"/>
    <mergeCell ref="M73:M74"/>
    <mergeCell ref="N73:N74"/>
    <mergeCell ref="O73:O74"/>
    <mergeCell ref="P73:P74"/>
    <mergeCell ref="Q73:Q74"/>
    <mergeCell ref="T105:T106"/>
    <mergeCell ref="T87:T88"/>
    <mergeCell ref="T89:T90"/>
    <mergeCell ref="T91:T92"/>
    <mergeCell ref="T93:T94"/>
    <mergeCell ref="T95:T96"/>
    <mergeCell ref="T97:T98"/>
    <mergeCell ref="T99:T100"/>
    <mergeCell ref="T67:T68"/>
    <mergeCell ref="R103:R104"/>
    <mergeCell ref="S103:S104"/>
    <mergeCell ref="T103:T104"/>
    <mergeCell ref="U103:U104"/>
    <mergeCell ref="R97:R98"/>
    <mergeCell ref="R99:R100"/>
    <mergeCell ref="V99:V100"/>
    <mergeCell ref="V101:V102"/>
    <mergeCell ref="M103:M104"/>
    <mergeCell ref="N103:N104"/>
    <mergeCell ref="O103:O104"/>
    <mergeCell ref="V103:V104"/>
    <mergeCell ref="T101:T102"/>
    <mergeCell ref="P99:P100"/>
    <mergeCell ref="P101:P102"/>
    <mergeCell ref="P105:P106"/>
    <mergeCell ref="P107:P108"/>
    <mergeCell ref="P109:P110"/>
    <mergeCell ref="P85:P86"/>
    <mergeCell ref="P87:P88"/>
    <mergeCell ref="P89:P90"/>
    <mergeCell ref="P91:P92"/>
    <mergeCell ref="P93:P94"/>
    <mergeCell ref="P95:P96"/>
    <mergeCell ref="P97:P98"/>
    <mergeCell ref="S59:S60"/>
    <mergeCell ref="T59:T60"/>
    <mergeCell ref="U59:U60"/>
    <mergeCell ref="V59:V60"/>
    <mergeCell ref="V95:V96"/>
    <mergeCell ref="V97:V98"/>
    <mergeCell ref="V81:V82"/>
    <mergeCell ref="V83:V84"/>
    <mergeCell ref="V85:V86"/>
    <mergeCell ref="V87:V88"/>
    <mergeCell ref="V89:V90"/>
    <mergeCell ref="V91:V92"/>
    <mergeCell ref="V93:V94"/>
    <mergeCell ref="U67:U68"/>
    <mergeCell ref="V67:V68"/>
    <mergeCell ref="P53:P54"/>
    <mergeCell ref="T53:T54"/>
    <mergeCell ref="R51:R52"/>
    <mergeCell ref="R53:R54"/>
    <mergeCell ref="P55:P56"/>
    <mergeCell ref="R55:R56"/>
    <mergeCell ref="T55:T56"/>
    <mergeCell ref="R57:R58"/>
    <mergeCell ref="T57:T58"/>
    <mergeCell ref="T51:T52"/>
    <mergeCell ref="U51:U52"/>
    <mergeCell ref="V51:V52"/>
    <mergeCell ref="M51:M52"/>
    <mergeCell ref="N51:N52"/>
    <mergeCell ref="O51:O52"/>
    <mergeCell ref="P51:P52"/>
    <mergeCell ref="Q51:Q52"/>
    <mergeCell ref="S51:S52"/>
    <mergeCell ref="T47:T48"/>
    <mergeCell ref="P49:P50"/>
    <mergeCell ref="R49:R50"/>
    <mergeCell ref="T49:T50"/>
    <mergeCell ref="P35:P36"/>
    <mergeCell ref="P37:P38"/>
    <mergeCell ref="P39:P40"/>
    <mergeCell ref="P41:P42"/>
    <mergeCell ref="M43:M44"/>
    <mergeCell ref="N43:N44"/>
    <mergeCell ref="O43:O44"/>
    <mergeCell ref="R33:R34"/>
    <mergeCell ref="T33:T34"/>
    <mergeCell ref="V33:V34"/>
    <mergeCell ref="R35:R36"/>
    <mergeCell ref="T35:T36"/>
    <mergeCell ref="T37:T38"/>
    <mergeCell ref="B44:C44"/>
    <mergeCell ref="B52:C52"/>
    <mergeCell ref="B60:C60"/>
    <mergeCell ref="P43:P44"/>
    <mergeCell ref="Q43:Q44"/>
    <mergeCell ref="R43:R44"/>
    <mergeCell ref="S43:S44"/>
    <mergeCell ref="T43:T44"/>
    <mergeCell ref="U43:U44"/>
    <mergeCell ref="V43:V44"/>
    <mergeCell ref="V47:V48"/>
    <mergeCell ref="V49:V50"/>
    <mergeCell ref="V53:V54"/>
    <mergeCell ref="V55:V56"/>
    <mergeCell ref="V57:V58"/>
    <mergeCell ref="P45:P46"/>
    <mergeCell ref="P47:P48"/>
    <mergeCell ref="R47:R48"/>
    <mergeCell ref="R29:R30"/>
    <mergeCell ref="R31:R32"/>
    <mergeCell ref="R37:R38"/>
    <mergeCell ref="R39:R40"/>
    <mergeCell ref="R41:R42"/>
    <mergeCell ref="R45:R46"/>
    <mergeCell ref="T31:T32"/>
    <mergeCell ref="V31:V32"/>
    <mergeCell ref="P27:P28"/>
    <mergeCell ref="R27:R28"/>
    <mergeCell ref="T27:T28"/>
    <mergeCell ref="P29:P30"/>
    <mergeCell ref="Q29:Q30"/>
    <mergeCell ref="S29:S30"/>
    <mergeCell ref="P31:P32"/>
    <mergeCell ref="V35:V36"/>
    <mergeCell ref="V37:V38"/>
    <mergeCell ref="T39:T40"/>
    <mergeCell ref="V39:V40"/>
    <mergeCell ref="T41:T42"/>
    <mergeCell ref="V41:V42"/>
    <mergeCell ref="T45:T46"/>
    <mergeCell ref="V45:V46"/>
    <mergeCell ref="P33:P34"/>
    <mergeCell ref="D109:D110"/>
    <mergeCell ref="E109:E110"/>
    <mergeCell ref="F109:F110"/>
    <mergeCell ref="D105:D106"/>
    <mergeCell ref="E105:E106"/>
    <mergeCell ref="F105:F106"/>
    <mergeCell ref="G105:G106"/>
    <mergeCell ref="H105:H106"/>
    <mergeCell ref="I105:I106"/>
    <mergeCell ref="D107:D108"/>
    <mergeCell ref="D101:D102"/>
    <mergeCell ref="E101:E102"/>
    <mergeCell ref="F101:F102"/>
    <mergeCell ref="A103:D103"/>
    <mergeCell ref="E103:G103"/>
    <mergeCell ref="H103:I103"/>
    <mergeCell ref="B104:C104"/>
    <mergeCell ref="E107:E108"/>
    <mergeCell ref="F107:F108"/>
    <mergeCell ref="E79:E80"/>
    <mergeCell ref="F79:F80"/>
    <mergeCell ref="D81:D82"/>
    <mergeCell ref="E81:E82"/>
    <mergeCell ref="F81:F82"/>
    <mergeCell ref="D83:D84"/>
    <mergeCell ref="E83:E84"/>
    <mergeCell ref="H87:H88"/>
    <mergeCell ref="I87:I88"/>
    <mergeCell ref="D85:D86"/>
    <mergeCell ref="E85:E86"/>
    <mergeCell ref="F85:F86"/>
    <mergeCell ref="D87:D88"/>
    <mergeCell ref="E87:E88"/>
    <mergeCell ref="F87:F88"/>
    <mergeCell ref="G87:G88"/>
    <mergeCell ref="F83:F84"/>
    <mergeCell ref="G83:G84"/>
    <mergeCell ref="E99:E100"/>
    <mergeCell ref="F99:F100"/>
    <mergeCell ref="D95:D96"/>
    <mergeCell ref="E95:E96"/>
    <mergeCell ref="F95:F96"/>
    <mergeCell ref="D97:D98"/>
    <mergeCell ref="E97:E98"/>
    <mergeCell ref="F97:F98"/>
    <mergeCell ref="D99:D100"/>
    <mergeCell ref="E93:E94"/>
    <mergeCell ref="F93:F94"/>
    <mergeCell ref="D89:D90"/>
    <mergeCell ref="E89:E90"/>
    <mergeCell ref="F89:F90"/>
    <mergeCell ref="D91:D92"/>
    <mergeCell ref="E91:E92"/>
    <mergeCell ref="F91:F92"/>
    <mergeCell ref="D93:D94"/>
    <mergeCell ref="D71:D72"/>
    <mergeCell ref="E71:E72"/>
    <mergeCell ref="F71:F72"/>
    <mergeCell ref="E73:G73"/>
    <mergeCell ref="E75:E76"/>
    <mergeCell ref="F75:F76"/>
    <mergeCell ref="G75:G76"/>
    <mergeCell ref="E77:E78"/>
    <mergeCell ref="F77:F78"/>
    <mergeCell ref="E63:E64"/>
    <mergeCell ref="F63:F64"/>
    <mergeCell ref="E65:E66"/>
    <mergeCell ref="F65:F66"/>
    <mergeCell ref="E67:G67"/>
    <mergeCell ref="D63:D64"/>
    <mergeCell ref="D69:D70"/>
    <mergeCell ref="E69:E70"/>
    <mergeCell ref="F69:F70"/>
    <mergeCell ref="G69:G70"/>
    <mergeCell ref="G79:G80"/>
    <mergeCell ref="G81:G82"/>
    <mergeCell ref="D53:D54"/>
    <mergeCell ref="E53:E54"/>
    <mergeCell ref="F53:F54"/>
    <mergeCell ref="G53:G54"/>
    <mergeCell ref="D55:D56"/>
    <mergeCell ref="E55:E56"/>
    <mergeCell ref="F55:F56"/>
    <mergeCell ref="D57:D58"/>
    <mergeCell ref="E57:E58"/>
    <mergeCell ref="F57:F58"/>
    <mergeCell ref="A59:D59"/>
    <mergeCell ref="E59:G59"/>
    <mergeCell ref="D61:D62"/>
    <mergeCell ref="E61:E62"/>
    <mergeCell ref="D65:D66"/>
    <mergeCell ref="A67:D67"/>
    <mergeCell ref="A73:D73"/>
    <mergeCell ref="D75:D76"/>
    <mergeCell ref="D77:D78"/>
    <mergeCell ref="D79:D80"/>
    <mergeCell ref="F61:F62"/>
    <mergeCell ref="G61:G62"/>
    <mergeCell ref="I61:I66"/>
    <mergeCell ref="J61:J66"/>
    <mergeCell ref="K61:K66"/>
    <mergeCell ref="G63:G64"/>
    <mergeCell ref="G65:G66"/>
    <mergeCell ref="H67:I67"/>
    <mergeCell ref="J67:K67"/>
    <mergeCell ref="H69:H72"/>
    <mergeCell ref="I69:I72"/>
    <mergeCell ref="J69:J72"/>
    <mergeCell ref="K69:K72"/>
    <mergeCell ref="G71:G72"/>
    <mergeCell ref="G31:G32"/>
    <mergeCell ref="I31:I36"/>
    <mergeCell ref="J31:J42"/>
    <mergeCell ref="K31:K42"/>
    <mergeCell ref="G33:G34"/>
    <mergeCell ref="G35:G36"/>
    <mergeCell ref="I37:I42"/>
    <mergeCell ref="J43:K43"/>
    <mergeCell ref="K45:K50"/>
    <mergeCell ref="H31:H36"/>
    <mergeCell ref="H37:H42"/>
    <mergeCell ref="H45:H50"/>
    <mergeCell ref="I45:I50"/>
    <mergeCell ref="J45:J50"/>
    <mergeCell ref="G47:G48"/>
    <mergeCell ref="G49:G50"/>
    <mergeCell ref="G101:G102"/>
    <mergeCell ref="G107:G108"/>
    <mergeCell ref="G109:G110"/>
    <mergeCell ref="G85:G86"/>
    <mergeCell ref="G89:G90"/>
    <mergeCell ref="G91:G92"/>
    <mergeCell ref="G93:G94"/>
    <mergeCell ref="G95:G96"/>
    <mergeCell ref="G97:G98"/>
    <mergeCell ref="G99:G100"/>
    <mergeCell ref="H97:H100"/>
    <mergeCell ref="H101:H102"/>
    <mergeCell ref="H107:H108"/>
    <mergeCell ref="H109:H110"/>
    <mergeCell ref="I101:I102"/>
    <mergeCell ref="J103:K103"/>
    <mergeCell ref="J105:J110"/>
    <mergeCell ref="K105:K110"/>
    <mergeCell ref="I107:I108"/>
    <mergeCell ref="I109:I110"/>
    <mergeCell ref="J87:J102"/>
    <mergeCell ref="K87:K102"/>
    <mergeCell ref="H89:H96"/>
    <mergeCell ref="I89:I96"/>
    <mergeCell ref="I97:I100"/>
    <mergeCell ref="A51:D51"/>
    <mergeCell ref="E51:G51"/>
    <mergeCell ref="H51:I51"/>
    <mergeCell ref="H75:H78"/>
    <mergeCell ref="H79:H82"/>
    <mergeCell ref="H73:I73"/>
    <mergeCell ref="J73:K73"/>
    <mergeCell ref="I75:I78"/>
    <mergeCell ref="J75:J86"/>
    <mergeCell ref="K75:K86"/>
    <mergeCell ref="G77:G78"/>
    <mergeCell ref="I79:I82"/>
    <mergeCell ref="H83:H86"/>
    <mergeCell ref="I83:I86"/>
    <mergeCell ref="J51:K51"/>
    <mergeCell ref="I53:I58"/>
    <mergeCell ref="J53:J58"/>
    <mergeCell ref="K53:K58"/>
    <mergeCell ref="G55:G56"/>
    <mergeCell ref="G57:G58"/>
    <mergeCell ref="H59:I59"/>
    <mergeCell ref="J59:K59"/>
    <mergeCell ref="H53:H58"/>
    <mergeCell ref="H61:H66"/>
    <mergeCell ref="D37:D38"/>
    <mergeCell ref="G37:G38"/>
    <mergeCell ref="G39:G40"/>
    <mergeCell ref="G41:G42"/>
    <mergeCell ref="H43:I43"/>
    <mergeCell ref="D47:D48"/>
    <mergeCell ref="D49:D50"/>
    <mergeCell ref="E49:E50"/>
    <mergeCell ref="F49:F50"/>
    <mergeCell ref="E47:E48"/>
    <mergeCell ref="F47:F48"/>
    <mergeCell ref="E21:E22"/>
    <mergeCell ref="F21:F22"/>
    <mergeCell ref="A23:D23"/>
    <mergeCell ref="E23:G23"/>
    <mergeCell ref="B24:C24"/>
    <mergeCell ref="F25:F26"/>
    <mergeCell ref="G25:G26"/>
    <mergeCell ref="E25:E26"/>
    <mergeCell ref="E27:E28"/>
    <mergeCell ref="F27:F28"/>
    <mergeCell ref="G27:G28"/>
    <mergeCell ref="D31:D32"/>
    <mergeCell ref="E31:E32"/>
    <mergeCell ref="F31:F32"/>
    <mergeCell ref="E37:E38"/>
    <mergeCell ref="F37:F38"/>
    <mergeCell ref="D33:D34"/>
    <mergeCell ref="E33:E34"/>
    <mergeCell ref="F33:F34"/>
    <mergeCell ref="D35:D36"/>
    <mergeCell ref="E35:E36"/>
    <mergeCell ref="F35:F36"/>
    <mergeCell ref="D39:D40"/>
    <mergeCell ref="E39:E40"/>
    <mergeCell ref="F39:F40"/>
    <mergeCell ref="E41:E42"/>
    <mergeCell ref="F41:F42"/>
    <mergeCell ref="A43:D43"/>
    <mergeCell ref="E43:G43"/>
    <mergeCell ref="D41:D42"/>
    <mergeCell ref="D45:D46"/>
    <mergeCell ref="E45:E46"/>
    <mergeCell ref="F45:F46"/>
    <mergeCell ref="G45:G46"/>
  </mergeCells>
  <phoneticPr fontId="7" type="noConversion"/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機率輸入</vt:lpstr>
      <vt:lpstr>轉換</vt:lpstr>
      <vt:lpstr>總表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岫璁 何</cp:lastModifiedBy>
  <dcterms:modified xsi:type="dcterms:W3CDTF">2024-12-09T06:19:57Z</dcterms:modified>
</cp:coreProperties>
</file>